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35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<sst xmlns="http://schemas.openxmlformats.org/spreadsheetml/2006/main" count="73" uniqueCount="63">
  <si>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</si>
  <si>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</si>
  <si>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</si>
  <si>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</si>
  <si>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</si>
  <si>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</si>
  <si>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</si>
  <si>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</si>
  <si>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</si>
  <si>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</si>
  <si>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</si>
  <si>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</si>
  <si>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</si>
  <si>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</si>
  <si>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</si>
  <si>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</si>
  <si>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</si>
  <si>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</si>
  <si>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</si>
  <si>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</si>
  <si>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</si>
  <si>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</si>
  <si>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</si>
  <si>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</si>
  <si>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</si>
  <si>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</si>
  <si>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</si>
  <si>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</si>
  <si>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</si>
  <si>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</si>
  <si>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</si>
  <si>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</si>
  <si>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</si>
  <si>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</si>
  <si>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</si>
  <si>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</si>
  <si>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</si>
  <si>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</si>
  <si>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</si>
  <si>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</si>
  <si>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</si>
  <si>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</si>
  <si>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</si>
  <si>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</si>
  <si>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</si>
  <si>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</si>
  <si>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</si>
  <si>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</si>
  <si>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</si>
  <si>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</si>
  <si>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</si>
  <si>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</si>
  <si>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</si>
  <si>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</si>
  <si>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</si>
  <si>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</si>
  <si>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</si>
  <si>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</si>
  <si>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</si>
  <si>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</si>
  <si>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350A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</si>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</sst>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11</xdr:col>
      <xdr:colOff>847725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48775" y="276225"/>
          <a:ext cx="2752725" cy="752475"/>
        </a:xfrm>
        <a:prstGeom prst="wedgeEllipseCallout">
          <a:avLst>
            <a:gd name="adj1" fmla="val 156935"/>
            <a:gd name="adj2" fmla="val 122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I27" sqref="I27"/>
    </sheetView>
  </sheetViews>
  <sheetFormatPr defaultColWidth="8.796875" defaultRowHeight="15"/>
  <cols>
    <col min="1" max="1" width="15.09765625" style="0" customWidth="1"/>
    <col min="2" max="3" width="11" style="0" customWidth="1"/>
    <col min="4" max="12" width="10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355.6</v>
      </c>
      <c r="C3" s="9">
        <v>7.9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0.9222678275089561</v>
      </c>
      <c r="N7" s="45">
        <f aca="true" t="shared" si="7" ref="N7:N70">M7/($B$3/10)*100</f>
        <v>2.5935540706101126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2810.948983388751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0.13968531538245527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70</v>
      </c>
      <c r="I8" s="42">
        <f t="shared" si="3"/>
        <v>0.018</v>
      </c>
      <c r="J8" s="42">
        <f t="shared" si="4"/>
        <v>0.01760034973818936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0.42821145774298736</v>
      </c>
      <c r="N8" s="44">
        <f t="shared" si="7"/>
        <v>1.2041942006270736</v>
      </c>
      <c r="O8" s="50">
        <f t="shared" si="8"/>
        <v>1305.1312492046966</v>
      </c>
      <c r="P8" s="51" t="str">
        <f t="shared" si="9"/>
        <v>NoGood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0.2732139745542605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70</v>
      </c>
      <c r="I9" s="42">
        <f t="shared" si="3"/>
        <v>0.036</v>
      </c>
      <c r="J9" s="42">
        <f t="shared" si="4"/>
        <v>0.03442496079383682</v>
      </c>
      <c r="K9" s="42">
        <f t="shared" si="5"/>
        <v>0.036</v>
      </c>
      <c r="L9" s="42">
        <f t="shared" si="11"/>
        <v>1.4814814812564023</v>
      </c>
      <c r="M9" s="44">
        <f t="shared" si="6"/>
        <v>0.27940194629734777</v>
      </c>
      <c r="N9" s="44">
        <f t="shared" si="7"/>
        <v>0.7857197589914166</v>
      </c>
      <c r="O9" s="50">
        <f t="shared" si="8"/>
        <v>851.5797618384788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0.40085733328099904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70</v>
      </c>
      <c r="I10" s="42">
        <f t="shared" si="3"/>
        <v>0.054</v>
      </c>
      <c r="J10" s="42">
        <f t="shared" si="4"/>
        <v>0.05050802399340588</v>
      </c>
      <c r="K10" s="42">
        <f t="shared" si="5"/>
        <v>0.054</v>
      </c>
      <c r="L10" s="42">
        <f t="shared" si="11"/>
        <v>1.071428571240211</v>
      </c>
      <c r="M10" s="44">
        <f t="shared" si="6"/>
        <v>0.20721632330090192</v>
      </c>
      <c r="N10" s="44">
        <f t="shared" si="7"/>
        <v>0.5827230689001741</v>
      </c>
      <c r="O10" s="50">
        <f t="shared" si="8"/>
        <v>631.5676378926584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0.5228747872725008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70</v>
      </c>
      <c r="I11" s="42">
        <f t="shared" si="3"/>
        <v>0.072</v>
      </c>
      <c r="J11" s="42">
        <f t="shared" si="4"/>
        <v>0.0658822231963351</v>
      </c>
      <c r="K11" s="42">
        <f t="shared" si="5"/>
        <v>0.072</v>
      </c>
      <c r="L11" s="42">
        <f t="shared" si="11"/>
        <v>0.8275862067373465</v>
      </c>
      <c r="M11" s="44">
        <f t="shared" si="6"/>
        <v>0.16563374257230487</v>
      </c>
      <c r="N11" s="44">
        <f t="shared" si="7"/>
        <v>0.46578667764990117</v>
      </c>
      <c r="O11" s="50">
        <f t="shared" si="8"/>
        <v>504.82949357134896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0.6395142993245251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70</v>
      </c>
      <c r="I12" s="42">
        <f t="shared" si="3"/>
        <v>0.09</v>
      </c>
      <c r="J12" s="42">
        <f t="shared" si="4"/>
        <v>0.08057880171489017</v>
      </c>
      <c r="K12" s="42">
        <f t="shared" si="5"/>
        <v>0.09</v>
      </c>
      <c r="L12" s="42">
        <f t="shared" si="11"/>
        <v>0.6666666665299309</v>
      </c>
      <c r="M12" s="44">
        <f t="shared" si="6"/>
        <v>0.13931909017548474</v>
      </c>
      <c r="N12" s="44">
        <f t="shared" si="7"/>
        <v>0.39178596787256675</v>
      </c>
      <c r="O12" s="50">
        <f t="shared" si="8"/>
        <v>424.62595269444284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0.75101290322657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70</v>
      </c>
      <c r="I13" s="42">
        <f t="shared" si="3"/>
        <v>0.108</v>
      </c>
      <c r="J13" s="42">
        <f t="shared" si="4"/>
        <v>0.09462762580654782</v>
      </c>
      <c r="K13" s="42">
        <f t="shared" si="5"/>
        <v>0.108</v>
      </c>
      <c r="L13" s="42">
        <f t="shared" si="11"/>
        <v>0.5529953915858985</v>
      </c>
      <c r="M13" s="44">
        <f t="shared" si="6"/>
        <v>0.1217038897567096</v>
      </c>
      <c r="N13" s="44">
        <f t="shared" si="7"/>
        <v>0.34224940876465015</v>
      </c>
      <c r="O13" s="50">
        <f t="shared" si="8"/>
        <v>370.93717788042136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0.8575971854598494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70</v>
      </c>
      <c r="I14" s="42">
        <f t="shared" si="3"/>
        <v>0.126</v>
      </c>
      <c r="J14" s="42">
        <f t="shared" si="4"/>
        <v>0.10805724536794103</v>
      </c>
      <c r="K14" s="42">
        <f t="shared" si="5"/>
        <v>0.126</v>
      </c>
      <c r="L14" s="42">
        <f t="shared" si="11"/>
        <v>0.46874999989484445</v>
      </c>
      <c r="M14" s="44">
        <f t="shared" si="6"/>
        <v>0.10950664609981434</v>
      </c>
      <c r="N14" s="44">
        <f t="shared" si="7"/>
        <v>0.30794894853716065</v>
      </c>
      <c r="O14" s="50">
        <f t="shared" si="8"/>
        <v>333.761610615866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0.95948374566435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70</v>
      </c>
      <c r="I15" s="42">
        <f t="shared" si="3"/>
        <v>0.144</v>
      </c>
      <c r="J15" s="42">
        <f t="shared" si="4"/>
        <v>0.1208949519537081</v>
      </c>
      <c r="K15" s="42">
        <f t="shared" si="5"/>
        <v>0.144</v>
      </c>
      <c r="L15" s="42">
        <f t="shared" si="11"/>
        <v>0.40404040394665197</v>
      </c>
      <c r="M15" s="44">
        <f t="shared" si="6"/>
        <v>0.10090637507187251</v>
      </c>
      <c r="N15" s="44">
        <f t="shared" si="7"/>
        <v>0.2837637094259632</v>
      </c>
      <c r="O15" s="50">
        <f t="shared" si="8"/>
        <v>307.54913482327845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1.0568796368107087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70</v>
      </c>
      <c r="I16" s="42">
        <f t="shared" si="3"/>
        <v>0.162</v>
      </c>
      <c r="J16" s="42">
        <f t="shared" si="4"/>
        <v>0.1331668342381493</v>
      </c>
      <c r="K16" s="42">
        <f t="shared" si="5"/>
        <v>0.162</v>
      </c>
      <c r="L16" s="42">
        <f t="shared" si="11"/>
        <v>0.35294117638627576</v>
      </c>
      <c r="M16" s="44">
        <f t="shared" si="6"/>
        <v>0.09481207427444135</v>
      </c>
      <c r="N16" s="44">
        <f t="shared" si="7"/>
        <v>0.2666256306930297</v>
      </c>
      <c r="O16" s="50">
        <f t="shared" si="8"/>
        <v>288.97452111559386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1.1499827859714398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70</v>
      </c>
      <c r="I17" s="42">
        <f t="shared" si="3"/>
        <v>0.18</v>
      </c>
      <c r="J17" s="42">
        <f t="shared" si="4"/>
        <v>0.14489783103240142</v>
      </c>
      <c r="K17" s="42">
        <f t="shared" si="5"/>
        <v>0.18</v>
      </c>
      <c r="L17" s="42">
        <f t="shared" si="11"/>
        <v>0.3116883116119297</v>
      </c>
      <c r="M17" s="44">
        <f t="shared" si="6"/>
        <v>0.09053070691992035</v>
      </c>
      <c r="N17" s="44">
        <f t="shared" si="7"/>
        <v>0.2545857899885274</v>
      </c>
      <c r="O17" s="50">
        <f t="shared" si="8"/>
        <v>275.9254860590308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1.238982396546586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70</v>
      </c>
      <c r="I18" s="42">
        <f t="shared" si="3"/>
        <v>0.19799999999999998</v>
      </c>
      <c r="J18" s="42">
        <f t="shared" si="4"/>
        <v>0.15611178196486983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0.08760122527928306</v>
      </c>
      <c r="N18" s="44">
        <f t="shared" si="7"/>
        <v>0.24634765264140343</v>
      </c>
      <c r="O18" s="50">
        <f t="shared" si="8"/>
        <v>266.9968178414187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1.324059332761206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70</v>
      </c>
      <c r="I19" s="56">
        <f t="shared" si="3"/>
        <v>0.216</v>
      </c>
      <c r="J19" s="56">
        <f t="shared" si="4"/>
        <v>0.16683147592791195</v>
      </c>
      <c r="K19" s="56">
        <f t="shared" si="5"/>
        <v>0.216</v>
      </c>
      <c r="L19" s="56">
        <f t="shared" si="11"/>
        <v>0.24948024941642089</v>
      </c>
      <c r="M19" s="57">
        <f t="shared" si="6"/>
        <v>0.08570522227542612</v>
      </c>
      <c r="N19" s="57">
        <f t="shared" si="7"/>
        <v>0.24101581067330177</v>
      </c>
      <c r="O19" s="58">
        <f t="shared" si="8"/>
        <v>261.2180542792235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1.4053864872160562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70</v>
      </c>
      <c r="I20" s="56">
        <f t="shared" si="3"/>
        <v>0.23399999999999999</v>
      </c>
      <c r="J20" s="56">
        <f t="shared" si="4"/>
        <v>0.17707869738922305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0.08461589311538714</v>
      </c>
      <c r="N20" s="57">
        <f t="shared" si="7"/>
        <v>0.23795245533011009</v>
      </c>
      <c r="O20" s="58">
        <f t="shared" si="8"/>
        <v>257.89792469901477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1.4831291322384152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70</v>
      </c>
      <c r="I21" s="56">
        <f t="shared" si="3"/>
        <v>0.252</v>
      </c>
      <c r="J21" s="56">
        <f t="shared" si="4"/>
        <v>0.18687427066204032</v>
      </c>
      <c r="K21" s="56">
        <f t="shared" si="5"/>
        <v>0.252</v>
      </c>
      <c r="L21" s="56">
        <f t="shared" si="11"/>
        <v>0.20512820507383453</v>
      </c>
      <c r="M21" s="57">
        <f t="shared" si="6"/>
        <v>0.08416742595059172</v>
      </c>
      <c r="N21" s="57">
        <f t="shared" si="7"/>
        <v>0.23669129907365496</v>
      </c>
      <c r="O21" s="58">
        <f t="shared" si="8"/>
        <v>256.53105676394887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1.5574452557470515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70</v>
      </c>
      <c r="I22" s="56">
        <f t="shared" si="3"/>
        <v>0.27</v>
      </c>
      <c r="J22" s="56">
        <f t="shared" si="4"/>
        <v>0.1962381022241285</v>
      </c>
      <c r="K22" s="56">
        <f t="shared" si="5"/>
        <v>0.27</v>
      </c>
      <c r="L22" s="56">
        <f t="shared" si="11"/>
        <v>0.1874999999495253</v>
      </c>
      <c r="M22" s="57">
        <f t="shared" si="6"/>
        <v>0.08423588162084171</v>
      </c>
      <c r="N22" s="57">
        <f t="shared" si="7"/>
        <v>0.23688380658279445</v>
      </c>
      <c r="O22" s="58">
        <f t="shared" si="8"/>
        <v>256.7397004908109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1.628485882313879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70</v>
      </c>
      <c r="I23" s="56">
        <f t="shared" si="3"/>
        <v>0.288</v>
      </c>
      <c r="J23" s="56">
        <f t="shared" si="4"/>
        <v>0.20518922117154875</v>
      </c>
      <c r="K23" s="56">
        <f t="shared" si="5"/>
        <v>0.288</v>
      </c>
      <c r="L23" s="56">
        <f t="shared" si="11"/>
        <v>0.17101865131628263</v>
      </c>
      <c r="M23" s="57">
        <f t="shared" si="6"/>
        <v>0.08451549896896765</v>
      </c>
      <c r="N23" s="57">
        <f t="shared" si="7"/>
        <v>0.23767013208371104</v>
      </c>
      <c r="O23" s="58">
        <f t="shared" si="8"/>
        <v>257.5919367686125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1.696395380074764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70</v>
      </c>
      <c r="I24" s="56">
        <f t="shared" si="3"/>
        <v>0.306</v>
      </c>
      <c r="J24" s="56">
        <f t="shared" si="4"/>
        <v>0.21374581788942026</v>
      </c>
      <c r="K24" s="56">
        <f t="shared" si="5"/>
        <v>0.306</v>
      </c>
      <c r="L24" s="56">
        <f t="shared" si="11"/>
        <v>0.1566137565704174</v>
      </c>
      <c r="M24" s="57">
        <f t="shared" si="6"/>
        <v>0.08517743746215928</v>
      </c>
      <c r="N24" s="57">
        <f t="shared" si="7"/>
        <v>0.2395316014121464</v>
      </c>
      <c r="O24" s="58">
        <f t="shared" si="8"/>
        <v>259.6094367604843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1.761311754113182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70</v>
      </c>
      <c r="I25" s="56">
        <f t="shared" si="3"/>
        <v>0.324</v>
      </c>
      <c r="J25" s="56">
        <f t="shared" si="4"/>
        <v>0.22192528101826092</v>
      </c>
      <c r="K25" s="56">
        <f t="shared" si="5"/>
        <v>0.324</v>
      </c>
      <c r="L25" s="56">
        <f t="shared" si="11"/>
        <v>0.14394124842968478</v>
      </c>
      <c r="M25" s="57">
        <f t="shared" si="6"/>
        <v>0.0861583466941653</v>
      </c>
      <c r="N25" s="57">
        <f t="shared" si="7"/>
        <v>0.24229006381936247</v>
      </c>
      <c r="O25" s="58">
        <f t="shared" si="8"/>
        <v>262.59911690139455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1.8233669269129278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70</v>
      </c>
      <c r="I26" s="56">
        <f t="shared" si="3"/>
        <v>0.34199999999999997</v>
      </c>
      <c r="J26" s="56">
        <f t="shared" si="4"/>
        <v>0.2297442327910289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0.08740780404127381</v>
      </c>
      <c r="N26" s="57">
        <f t="shared" si="7"/>
        <v>0.2458037234006575</v>
      </c>
      <c r="O26" s="58">
        <f t="shared" si="8"/>
        <v>266.4072957783793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1.8826870064498322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70</v>
      </c>
      <c r="I27" s="56">
        <f t="shared" si="3"/>
        <v>0.36</v>
      </c>
      <c r="J27" s="56">
        <f t="shared" si="4"/>
        <v>0.23721856281267886</v>
      </c>
      <c r="K27" s="56">
        <f t="shared" si="5"/>
        <v>0.36</v>
      </c>
      <c r="L27" s="56">
        <f t="shared" si="11"/>
        <v>0.12275132271615526</v>
      </c>
      <c r="M27" s="57">
        <f t="shared" si="6"/>
        <v>0.0888852093488727</v>
      </c>
      <c r="N27" s="57">
        <f t="shared" si="7"/>
        <v>0.24995840649289286</v>
      </c>
      <c r="O27" s="58">
        <f t="shared" si="8"/>
        <v>270.9102295505194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1.9393925424672755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70</v>
      </c>
      <c r="I28" s="56">
        <f t="shared" si="3"/>
        <v>0.378</v>
      </c>
      <c r="J28" s="56">
        <f t="shared" si="4"/>
        <v>0.24436346035087672</v>
      </c>
      <c r="K28" s="56">
        <f t="shared" si="5"/>
        <v>0.36</v>
      </c>
      <c r="L28" s="56">
        <f t="shared" si="11"/>
        <v>0.11383399206191641</v>
      </c>
      <c r="M28" s="57">
        <f t="shared" si="6"/>
        <v>0.08724333129543611</v>
      </c>
      <c r="N28" s="57">
        <f t="shared" si="7"/>
        <v>0.24534120161821177</v>
      </c>
      <c r="O28" s="58">
        <f t="shared" si="8"/>
        <v>265.9060048475699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1.9935987714563164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70</v>
      </c>
      <c r="I29" s="56">
        <f t="shared" si="3"/>
        <v>0.39599999999999996</v>
      </c>
      <c r="J29" s="56">
        <f t="shared" si="4"/>
        <v>0.25119344520349585</v>
      </c>
      <c r="K29" s="56">
        <f t="shared" si="5"/>
        <v>0.36</v>
      </c>
      <c r="L29" s="56">
        <f t="shared" si="11"/>
        <v>0.10582793706436011</v>
      </c>
      <c r="M29" s="57">
        <f t="shared" si="6"/>
        <v>0.0857692392711771</v>
      </c>
      <c r="N29" s="57">
        <f t="shared" si="7"/>
        <v>0.24119583597068925</v>
      </c>
      <c r="O29" s="58">
        <f t="shared" si="8"/>
        <v>261.4131695198926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2.0454158508382743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70</v>
      </c>
      <c r="I30" s="56">
        <f t="shared" si="3"/>
        <v>0.414</v>
      </c>
      <c r="J30" s="56">
        <f t="shared" si="4"/>
        <v>0.25772239720562257</v>
      </c>
      <c r="K30" s="56">
        <f t="shared" si="5"/>
        <v>0.36</v>
      </c>
      <c r="L30" s="56">
        <f t="shared" si="11"/>
        <v>0.09861111108203698</v>
      </c>
      <c r="M30" s="57">
        <f t="shared" si="6"/>
        <v>0.08444046178660386</v>
      </c>
      <c r="N30" s="57">
        <f t="shared" si="7"/>
        <v>0.23745911638527517</v>
      </c>
      <c r="O30" s="58">
        <f t="shared" si="8"/>
        <v>257.3632334731158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2.094949082825671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70</v>
      </c>
      <c r="I31" s="56">
        <f t="shared" si="3"/>
        <v>0.432</v>
      </c>
      <c r="J31" s="56">
        <f t="shared" si="4"/>
        <v>0.2639635844360345</v>
      </c>
      <c r="K31" s="56">
        <f t="shared" si="5"/>
        <v>0.36</v>
      </c>
      <c r="L31" s="56">
        <f t="shared" si="11"/>
        <v>0.09208163262568002</v>
      </c>
      <c r="M31" s="57">
        <f t="shared" si="6"/>
        <v>0.08323824020331161</v>
      </c>
      <c r="N31" s="57">
        <f t="shared" si="7"/>
        <v>0.2340782907854657</v>
      </c>
      <c r="O31" s="58">
        <f t="shared" si="8"/>
        <v>253.69902288638093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2.1422991284164605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70</v>
      </c>
      <c r="I32" s="56">
        <f t="shared" si="3"/>
        <v>0.45</v>
      </c>
      <c r="J32" s="56">
        <f t="shared" si="4"/>
        <v>0.269929690180474</v>
      </c>
      <c r="K32" s="56">
        <f t="shared" si="5"/>
        <v>0.36</v>
      </c>
      <c r="L32" s="56">
        <f t="shared" si="11"/>
        <v>0.08615384612802013</v>
      </c>
      <c r="M32" s="57">
        <f t="shared" si="6"/>
        <v>0.08214680343446878</v>
      </c>
      <c r="N32" s="57">
        <f t="shared" si="7"/>
        <v>0.23100900853337678</v>
      </c>
      <c r="O32" s="58">
        <f t="shared" si="8"/>
        <v>250.37246959643429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2.187562211956423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70</v>
      </c>
      <c r="I33" s="56">
        <f t="shared" si="3"/>
        <v>0.46799999999999997</v>
      </c>
      <c r="J33" s="56">
        <f t="shared" si="4"/>
        <v>0.27563283870650923</v>
      </c>
      <c r="K33" s="56">
        <f t="shared" si="5"/>
        <v>0.36</v>
      </c>
      <c r="L33" s="56">
        <f t="shared" si="11"/>
        <v>0.08075526504459686</v>
      </c>
      <c r="M33" s="57">
        <f t="shared" si="6"/>
        <v>0.08115280510197932</v>
      </c>
      <c r="N33" s="57">
        <f t="shared" si="7"/>
        <v>0.2282137376321128</v>
      </c>
      <c r="O33" s="58">
        <f t="shared" si="8"/>
        <v>247.3428956279395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2.230830316685431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70</v>
      </c>
      <c r="I34" s="56">
        <f t="shared" si="3"/>
        <v>0.486</v>
      </c>
      <c r="J34" s="56">
        <f t="shared" si="4"/>
        <v>0.2810846199023643</v>
      </c>
      <c r="K34" s="56">
        <f t="shared" si="5"/>
        <v>0.36</v>
      </c>
      <c r="L34" s="56">
        <f t="shared" si="11"/>
        <v>0.07582417580110445</v>
      </c>
      <c r="M34" s="57">
        <f t="shared" si="6"/>
        <v>0.08024488237012696</v>
      </c>
      <c r="N34" s="57">
        <f t="shared" si="7"/>
        <v>0.2256605241004695</v>
      </c>
      <c r="O34" s="58">
        <f t="shared" si="8"/>
        <v>244.57566857743157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2.272191371664982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70</v>
      </c>
      <c r="I35" s="56">
        <f t="shared" si="3"/>
        <v>0.504</v>
      </c>
      <c r="J35" s="56">
        <f t="shared" si="4"/>
        <v>0.28629611282978773</v>
      </c>
      <c r="K35" s="56">
        <f t="shared" si="5"/>
        <v>0.36</v>
      </c>
      <c r="L35" s="56">
        <f t="shared" si="11"/>
        <v>0.07130774233338968</v>
      </c>
      <c r="M35" s="57">
        <f t="shared" si="6"/>
        <v>0.07941330694941262</v>
      </c>
      <c r="N35" s="57">
        <f t="shared" si="7"/>
        <v>0.223322010543905</v>
      </c>
      <c r="O35" s="58">
        <f t="shared" si="8"/>
        <v>242.04113791969235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2.311729430466863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70</v>
      </c>
      <c r="I36" s="56">
        <f t="shared" si="3"/>
        <v>0.522</v>
      </c>
      <c r="J36" s="56">
        <f t="shared" si="4"/>
        <v>0.2912779082388247</v>
      </c>
      <c r="K36" s="56">
        <f t="shared" si="5"/>
        <v>0.36</v>
      </c>
      <c r="L36" s="56">
        <f t="shared" si="11"/>
        <v>0.0671604938064472</v>
      </c>
      <c r="M36" s="57">
        <f t="shared" si="6"/>
        <v>0.07864970665213114</v>
      </c>
      <c r="N36" s="57">
        <f t="shared" si="7"/>
        <v>0.22117465312747792</v>
      </c>
      <c r="O36" s="58">
        <f t="shared" si="8"/>
        <v>239.7137863463904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2.349524841986078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70</v>
      </c>
      <c r="I37" s="56">
        <f t="shared" si="3"/>
        <v>0.54</v>
      </c>
      <c r="J37" s="56">
        <f t="shared" si="4"/>
        <v>0.2960401300902458</v>
      </c>
      <c r="K37" s="56">
        <f t="shared" si="5"/>
        <v>0.2960401300902458</v>
      </c>
      <c r="L37" s="56">
        <f t="shared" si="11"/>
        <v>0.06334310848473954</v>
      </c>
      <c r="M37" s="57">
        <f t="shared" si="6"/>
        <v>0.0661704129933489</v>
      </c>
      <c r="N37" s="57">
        <f t="shared" si="7"/>
        <v>0.18608102641549182</v>
      </c>
      <c r="O37" s="58">
        <f t="shared" si="8"/>
        <v>201.67856840074106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2.385654413725165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70</v>
      </c>
      <c r="I38" s="56">
        <f t="shared" si="3"/>
        <v>0.5579999999999999</v>
      </c>
      <c r="J38" s="56">
        <f t="shared" si="4"/>
        <v>0.3005924561293708</v>
      </c>
      <c r="K38" s="56">
        <f t="shared" si="5"/>
        <v>0.3005924561293708</v>
      </c>
      <c r="L38" s="56">
        <f t="shared" si="11"/>
        <v>0.05982142855275032</v>
      </c>
      <c r="M38" s="57">
        <f t="shared" si="6"/>
        <v>0.06636017776598986</v>
      </c>
      <c r="N38" s="57">
        <f t="shared" si="7"/>
        <v>0.18661467313270488</v>
      </c>
      <c r="O38" s="58">
        <f t="shared" si="8"/>
        <v>202.25694604639625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2.420191567881728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70</v>
      </c>
      <c r="I39" s="56">
        <f t="shared" si="3"/>
        <v>0.576</v>
      </c>
      <c r="J39" s="56">
        <f t="shared" si="4"/>
        <v>0.3049441375530977</v>
      </c>
      <c r="K39" s="56">
        <f t="shared" si="5"/>
        <v>0.3049441375530977</v>
      </c>
      <c r="L39" s="56">
        <f t="shared" si="11"/>
        <v>0.05656565654789302</v>
      </c>
      <c r="M39" s="57">
        <f t="shared" si="6"/>
        <v>0.06656195895961882</v>
      </c>
      <c r="N39" s="57">
        <f t="shared" si="7"/>
        <v>0.18718211180995167</v>
      </c>
      <c r="O39" s="58">
        <f t="shared" si="8"/>
        <v>202.8719481360065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2.453206490556376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70</v>
      </c>
      <c r="I40" s="56">
        <f t="shared" si="3"/>
        <v>0.594</v>
      </c>
      <c r="J40" s="56">
        <f t="shared" si="4"/>
        <v>0.3091040178101034</v>
      </c>
      <c r="K40" s="56">
        <f t="shared" si="5"/>
        <v>0.3091040178101034</v>
      </c>
      <c r="L40" s="56">
        <f t="shared" si="11"/>
        <v>0.05354969572345584</v>
      </c>
      <c r="M40" s="57">
        <f t="shared" si="6"/>
        <v>0.06677257985998222</v>
      </c>
      <c r="N40" s="57">
        <f t="shared" si="7"/>
        <v>0.18777440905506812</v>
      </c>
      <c r="O40" s="58">
        <f t="shared" si="8"/>
        <v>203.51389246941778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2.4847662743843077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70</v>
      </c>
      <c r="I41" s="56">
        <f t="shared" si="3"/>
        <v>0.612</v>
      </c>
      <c r="J41" s="56">
        <f t="shared" si="4"/>
        <v>0.3130805505724228</v>
      </c>
      <c r="K41" s="56">
        <f t="shared" si="5"/>
        <v>0.3130805505724228</v>
      </c>
      <c r="L41" s="56">
        <f t="shared" si="11"/>
        <v>0.05075060531076632</v>
      </c>
      <c r="M41" s="57">
        <f t="shared" si="6"/>
        <v>0.06698937307176306</v>
      </c>
      <c r="N41" s="57">
        <f t="shared" si="7"/>
        <v>0.18838406375636405</v>
      </c>
      <c r="O41" s="58">
        <f t="shared" si="8"/>
        <v>204.17464918247245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2.514935054880364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70</v>
      </c>
      <c r="I42" s="56">
        <f t="shared" si="3"/>
        <v>0.63</v>
      </c>
      <c r="J42" s="56">
        <f t="shared" si="4"/>
        <v>0.3168818169149259</v>
      </c>
      <c r="K42" s="56">
        <f t="shared" si="5"/>
        <v>0.3168818169149259</v>
      </c>
      <c r="L42" s="56">
        <f t="shared" si="11"/>
        <v>0.048148148132786485</v>
      </c>
      <c r="M42" s="57">
        <f t="shared" si="6"/>
        <v>0.06721010038734755</v>
      </c>
      <c r="N42" s="57">
        <f t="shared" si="7"/>
        <v>0.18900478174169727</v>
      </c>
      <c r="O42" s="58">
        <f t="shared" si="8"/>
        <v>204.8473965177278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2.543774140774664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70</v>
      </c>
      <c r="I43" s="56">
        <f t="shared" si="3"/>
        <v>0.648</v>
      </c>
      <c r="J43" s="56">
        <f t="shared" si="4"/>
        <v>0.32051554173760766</v>
      </c>
      <c r="K43" s="56">
        <f t="shared" si="5"/>
        <v>0.32051554173760766</v>
      </c>
      <c r="L43" s="56">
        <f t="shared" si="11"/>
        <v>0.04572441292286822</v>
      </c>
      <c r="M43" s="57">
        <f t="shared" si="6"/>
        <v>0.06743288627105123</v>
      </c>
      <c r="N43" s="57">
        <f t="shared" si="7"/>
        <v>0.1896312887262408</v>
      </c>
      <c r="O43" s="58">
        <f t="shared" si="8"/>
        <v>205.5264180932735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2.5713421386036615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70</v>
      </c>
      <c r="I44" s="56">
        <f t="shared" si="3"/>
        <v>0.666</v>
      </c>
      <c r="J44" s="56">
        <f t="shared" si="4"/>
        <v>0.32398910946406134</v>
      </c>
      <c r="K44" s="56">
        <f t="shared" si="5"/>
        <v>0.32398910946406134</v>
      </c>
      <c r="L44" s="56">
        <f t="shared" si="11"/>
        <v>0.04346349743931083</v>
      </c>
      <c r="M44" s="57">
        <f t="shared" si="6"/>
        <v>0.06765616240392804</v>
      </c>
      <c r="N44" s="57">
        <f t="shared" si="7"/>
        <v>0.19025917436425205</v>
      </c>
      <c r="O44" s="58">
        <f t="shared" si="8"/>
        <v>206.20693388272718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2.597695071809836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70</v>
      </c>
      <c r="I45" s="56">
        <f t="shared" si="3"/>
        <v>0.6839999999999999</v>
      </c>
      <c r="J45" s="56">
        <f t="shared" si="4"/>
        <v>0.32730957904803937</v>
      </c>
      <c r="K45" s="56">
        <f t="shared" si="5"/>
        <v>0.32730957904803937</v>
      </c>
      <c r="L45" s="56">
        <f t="shared" si="11"/>
        <v>0.04135124133786184</v>
      </c>
      <c r="M45" s="57">
        <f t="shared" si="6"/>
        <v>0.06787862126272201</v>
      </c>
      <c r="N45" s="57">
        <f t="shared" si="7"/>
        <v>0.19088476170619237</v>
      </c>
      <c r="O45" s="58">
        <f t="shared" si="8"/>
        <v>206.88495873008821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2.6228864945920383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70</v>
      </c>
      <c r="I46" s="56">
        <f t="shared" si="3"/>
        <v>0.702</v>
      </c>
      <c r="J46" s="56">
        <f t="shared" si="4"/>
        <v>0.3304836983185968</v>
      </c>
      <c r="K46" s="56">
        <f t="shared" si="5"/>
        <v>0.3304836983185968</v>
      </c>
      <c r="L46" s="56">
        <f t="shared" si="11"/>
        <v>0.03937499998720467</v>
      </c>
      <c r="M46" s="57">
        <f t="shared" si="6"/>
        <v>0.06809917711554839</v>
      </c>
      <c r="N46" s="57">
        <f t="shared" si="7"/>
        <v>0.19150499751279074</v>
      </c>
      <c r="O46" s="58">
        <f t="shared" si="8"/>
        <v>207.55718346979026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2.6469676007378604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70</v>
      </c>
      <c r="I47" s="56">
        <f t="shared" si="3"/>
        <v>0.72</v>
      </c>
      <c r="J47" s="56">
        <f t="shared" si="4"/>
        <v>0.33351791769297046</v>
      </c>
      <c r="K47" s="56">
        <f t="shared" si="5"/>
        <v>0.33351791769297046</v>
      </c>
      <c r="L47" s="56">
        <f t="shared" si="11"/>
        <v>0.037523452145353894</v>
      </c>
      <c r="M47" s="57">
        <f t="shared" si="6"/>
        <v>0.06831693313570343</v>
      </c>
      <c r="N47" s="57">
        <f t="shared" si="7"/>
        <v>0.1921173597741941</v>
      </c>
      <c r="O47" s="58">
        <f t="shared" si="8"/>
        <v>208.2208746939923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2.669987327659202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70</v>
      </c>
      <c r="I48" s="56">
        <f t="shared" si="3"/>
        <v>0.738</v>
      </c>
      <c r="J48" s="56">
        <f t="shared" si="4"/>
        <v>0.33641840328505945</v>
      </c>
      <c r="K48" s="56">
        <f t="shared" si="5"/>
        <v>0.33641840328505945</v>
      </c>
      <c r="L48" s="56">
        <f t="shared" si="11"/>
        <v>0.035786435774710974</v>
      </c>
      <c r="M48" s="57">
        <f t="shared" si="6"/>
        <v>0.06853115358514177</v>
      </c>
      <c r="N48" s="57">
        <f t="shared" si="7"/>
        <v>0.19271977948577548</v>
      </c>
      <c r="O48" s="58">
        <f t="shared" si="8"/>
        <v>208.87378997153832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2.6919924558424464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70</v>
      </c>
      <c r="I49" s="56">
        <f t="shared" si="3"/>
        <v>0.756</v>
      </c>
      <c r="J49" s="56">
        <f t="shared" si="4"/>
        <v>0.33919104943614825</v>
      </c>
      <c r="K49" s="56">
        <f t="shared" si="5"/>
        <v>0.33919104943614825</v>
      </c>
      <c r="L49" s="56">
        <f t="shared" si="11"/>
        <v>0.03415480734732233</v>
      </c>
      <c r="M49" s="57">
        <f t="shared" si="6"/>
        <v>0.0687412402166423</v>
      </c>
      <c r="N49" s="57">
        <f t="shared" si="7"/>
        <v>0.1933105742875205</v>
      </c>
      <c r="O49" s="58">
        <f t="shared" si="8"/>
        <v>209.51410592491496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2.713027703915354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70</v>
      </c>
      <c r="I50" s="56">
        <f t="shared" si="3"/>
        <v>0.774</v>
      </c>
      <c r="J50" s="56">
        <f t="shared" si="4"/>
        <v>0.3418414906933346</v>
      </c>
      <c r="K50" s="56">
        <f t="shared" si="5"/>
        <v>0.3418414906933346</v>
      </c>
      <c r="L50" s="56">
        <f t="shared" si="11"/>
        <v>0.03262032084484571</v>
      </c>
      <c r="M50" s="57">
        <f t="shared" si="6"/>
        <v>0.06894671220051621</v>
      </c>
      <c r="N50" s="57">
        <f t="shared" si="7"/>
        <v>0.19388839201494995</v>
      </c>
      <c r="O50" s="58">
        <f t="shared" si="8"/>
        <v>210.14035704954242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2.7331358195238646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70</v>
      </c>
      <c r="I51" s="56">
        <f t="shared" si="3"/>
        <v>0.7919999999999999</v>
      </c>
      <c r="J51" s="56">
        <f t="shared" si="4"/>
        <v>0.3443751132600069</v>
      </c>
      <c r="K51" s="56">
        <f t="shared" si="5"/>
        <v>0.3443751132600069</v>
      </c>
      <c r="L51" s="56">
        <f t="shared" si="11"/>
        <v>0.031175523339106812</v>
      </c>
      <c r="M51" s="57">
        <f t="shared" si="6"/>
        <v>0.06914718900696147</v>
      </c>
      <c r="N51" s="57">
        <f t="shared" si="7"/>
        <v>0.1944521625617589</v>
      </c>
      <c r="O51" s="58">
        <f t="shared" si="8"/>
        <v>210.75138354148075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2.752357666203486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70</v>
      </c>
      <c r="I52" s="56">
        <f t="shared" si="3"/>
        <v>0.8099999999999999</v>
      </c>
      <c r="J52" s="56">
        <f t="shared" si="4"/>
        <v>0.3467970659416392</v>
      </c>
      <c r="K52" s="56">
        <f t="shared" si="5"/>
        <v>0.3467970659416392</v>
      </c>
      <c r="L52" s="56">
        <f t="shared" si="11"/>
        <v>0.029813664586360342</v>
      </c>
      <c r="M52" s="57">
        <f t="shared" si="6"/>
        <v>0.0693423757757275</v>
      </c>
      <c r="N52" s="57">
        <f t="shared" si="7"/>
        <v>0.19500105673714144</v>
      </c>
      <c r="O52" s="58">
        <f t="shared" si="8"/>
        <v>211.34628670612403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2.7707323064218112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70</v>
      </c>
      <c r="I53" s="56">
        <f t="shared" si="3"/>
        <v>0.828</v>
      </c>
      <c r="J53" s="56">
        <f t="shared" si="4"/>
        <v>0.3491122706091482</v>
      </c>
      <c r="K53" s="56">
        <f t="shared" si="5"/>
        <v>0.3491122706091482</v>
      </c>
      <c r="L53" s="56">
        <f t="shared" si="11"/>
        <v>0.028528618510110588</v>
      </c>
      <c r="M53" s="57">
        <f t="shared" si="6"/>
        <v>0.06953205078589925</v>
      </c>
      <c r="N53" s="57">
        <f t="shared" si="7"/>
        <v>0.195534451028963</v>
      </c>
      <c r="O53" s="58">
        <f t="shared" si="8"/>
        <v>211.92439076777887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2.7882970809609207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70</v>
      </c>
      <c r="I54" s="56">
        <f t="shared" si="3"/>
        <v>0.846</v>
      </c>
      <c r="J54" s="56">
        <f t="shared" si="4"/>
        <v>0.351325432201076</v>
      </c>
      <c r="K54" s="56">
        <f t="shared" si="5"/>
        <v>0.351325432201076</v>
      </c>
      <c r="L54" s="56">
        <f t="shared" si="11"/>
        <v>0.027314814805672064</v>
      </c>
      <c r="M54" s="57">
        <f t="shared" si="6"/>
        <v>0.06971605470440567</v>
      </c>
      <c r="N54" s="57">
        <f t="shared" si="7"/>
        <v>0.19605189736896983</v>
      </c>
      <c r="O54" s="58">
        <f t="shared" si="8"/>
        <v>212.4852101005558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2.8050876848009936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70</v>
      </c>
      <c r="I55" s="56">
        <f t="shared" si="3"/>
        <v>0.864</v>
      </c>
      <c r="J55" s="56">
        <f t="shared" si="4"/>
        <v>0.3534410482849252</v>
      </c>
      <c r="K55" s="56">
        <f t="shared" si="5"/>
        <v>0.3534410482849252</v>
      </c>
      <c r="L55" s="56">
        <f t="shared" si="11"/>
        <v>0.02616717919166088</v>
      </c>
      <c r="M55" s="57">
        <f t="shared" si="6"/>
        <v>0.0698942813454495</v>
      </c>
      <c r="N55" s="57">
        <f t="shared" si="7"/>
        <v>0.19655309714693334</v>
      </c>
      <c r="O55" s="58">
        <f t="shared" si="8"/>
        <v>213.02842106434724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2.8211382396593283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70</v>
      </c>
      <c r="I56" s="56">
        <f t="shared" si="3"/>
        <v>0.882</v>
      </c>
      <c r="J56" s="56">
        <f t="shared" si="4"/>
        <v>0.3554634181970754</v>
      </c>
      <c r="K56" s="56">
        <f t="shared" si="5"/>
        <v>0.3554634181970754</v>
      </c>
      <c r="L56" s="56">
        <f t="shared" si="11"/>
        <v>0.025081081072633446</v>
      </c>
      <c r="M56" s="57">
        <f t="shared" si="6"/>
        <v>0.07006666971690116</v>
      </c>
      <c r="N56" s="57">
        <f t="shared" si="7"/>
        <v>0.197037878843929</v>
      </c>
      <c r="O56" s="58">
        <f t="shared" si="8"/>
        <v>213.55383776329995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2.8364813633321986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70</v>
      </c>
      <c r="I57" s="56">
        <f t="shared" si="3"/>
        <v>0.9</v>
      </c>
      <c r="J57" s="56">
        <f t="shared" si="4"/>
        <v>0.357396651779857</v>
      </c>
      <c r="K57" s="56">
        <f t="shared" si="5"/>
        <v>0.357396651779857</v>
      </c>
      <c r="L57" s="56">
        <f t="shared" si="11"/>
        <v>0.024052287573574065</v>
      </c>
      <c r="M57" s="57">
        <f t="shared" si="6"/>
        <v>0.0702331971657186</v>
      </c>
      <c r="N57" s="57">
        <f t="shared" si="7"/>
        <v>0.19750617875623905</v>
      </c>
      <c r="O57" s="58">
        <f t="shared" si="8"/>
        <v>214.06139115397175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2.8511482359804523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70</v>
      </c>
      <c r="I58" s="56">
        <f t="shared" si="3"/>
        <v>0.9179999999999999</v>
      </c>
      <c r="J58" s="56">
        <f t="shared" si="4"/>
        <v>0.35924467773353697</v>
      </c>
      <c r="K58" s="56">
        <f t="shared" si="5"/>
        <v>0.35924467773353697</v>
      </c>
      <c r="L58" s="56">
        <f t="shared" si="11"/>
        <v>0.023076923069104745</v>
      </c>
      <c r="M58" s="57">
        <f t="shared" si="6"/>
        <v>0.07039387346416424</v>
      </c>
      <c r="N58" s="57">
        <f t="shared" si="7"/>
        <v>0.19795802436491633</v>
      </c>
      <c r="O58" s="58">
        <f t="shared" si="8"/>
        <v>214.5511110209115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2.865168663493557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70</v>
      </c>
      <c r="I59" s="56">
        <f t="shared" si="3"/>
        <v>0.9359999999999999</v>
      </c>
      <c r="J59" s="56">
        <f t="shared" si="4"/>
        <v>0.36101125160018815</v>
      </c>
      <c r="K59" s="56">
        <f t="shared" si="5"/>
        <v>0.36101125160018815</v>
      </c>
      <c r="L59" s="56">
        <f t="shared" si="11"/>
        <v>0.02215143346466235</v>
      </c>
      <c r="M59" s="57">
        <f t="shared" si="6"/>
        <v>0.07054873570318586</v>
      </c>
      <c r="N59" s="57">
        <f t="shared" si="7"/>
        <v>0.19839351997521332</v>
      </c>
      <c r="O59" s="58">
        <f t="shared" si="8"/>
        <v>215.0231104123669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2.87857113806087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70</v>
      </c>
      <c r="I60" s="56">
        <f t="shared" si="3"/>
        <v>0.954</v>
      </c>
      <c r="J60" s="56">
        <f t="shared" si="4"/>
        <v>0.36269996339566957</v>
      </c>
      <c r="K60" s="56">
        <f t="shared" si="5"/>
        <v>0.36269996339566957</v>
      </c>
      <c r="L60" s="56">
        <f t="shared" si="11"/>
        <v>0.021272554598641007</v>
      </c>
      <c r="M60" s="57">
        <f t="shared" si="6"/>
        <v>0.07069784387976769</v>
      </c>
      <c r="N60" s="57">
        <f t="shared" si="7"/>
        <v>0.19881283430755814</v>
      </c>
      <c r="O60" s="58">
        <f t="shared" si="8"/>
        <v>215.47757219112123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2.8913828960732104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70</v>
      </c>
      <c r="I61" s="56">
        <f t="shared" si="3"/>
        <v>0.972</v>
      </c>
      <c r="J61" s="56">
        <f t="shared" si="4"/>
        <v>0.3643142449052245</v>
      </c>
      <c r="K61" s="56">
        <f t="shared" si="5"/>
        <v>0.3643142449052245</v>
      </c>
      <c r="L61" s="56">
        <f t="shared" si="11"/>
        <v>0.020437284227771788</v>
      </c>
      <c r="M61" s="57">
        <f t="shared" si="6"/>
        <v>0.07084127708209968</v>
      </c>
      <c r="N61" s="57">
        <f t="shared" si="7"/>
        <v>0.19921618976968414</v>
      </c>
      <c r="O61" s="58">
        <f t="shared" si="8"/>
        <v>215.91473740739937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2.903629973472417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70</v>
      </c>
      <c r="I62" s="56">
        <f t="shared" si="3"/>
        <v>0.99</v>
      </c>
      <c r="J62" s="56">
        <f t="shared" si="4"/>
        <v>0.3658573766575245</v>
      </c>
      <c r="K62" s="56">
        <f t="shared" si="5"/>
        <v>0.3658573766575245</v>
      </c>
      <c r="L62" s="56">
        <f t="shared" si="11"/>
        <v>0.019642857136130454</v>
      </c>
      <c r="M62" s="57">
        <f t="shared" si="6"/>
        <v>0.07097913019067055</v>
      </c>
      <c r="N62" s="57">
        <f t="shared" si="7"/>
        <v>0.19960385317961343</v>
      </c>
      <c r="O62" s="58">
        <f t="shared" si="8"/>
        <v>216.33489524424039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2.9153372586613564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70</v>
      </c>
      <c r="I63" s="56">
        <f t="shared" si="3"/>
        <v>1.008</v>
      </c>
      <c r="J63" s="56">
        <f t="shared" si="4"/>
        <v>0.3673324945913309</v>
      </c>
      <c r="K63" s="56">
        <f t="shared" si="5"/>
        <v>0.3673324945913309</v>
      </c>
      <c r="L63" s="56">
        <f t="shared" si="11"/>
        <v>0.018886722973806322</v>
      </c>
      <c r="M63" s="57">
        <f t="shared" si="6"/>
        <v>0.07111151102535594</v>
      </c>
      <c r="N63" s="57">
        <f t="shared" si="7"/>
        <v>0.1999761277428457</v>
      </c>
      <c r="O63" s="58">
        <f t="shared" si="8"/>
        <v>216.7383743222043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2.9265285430819183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70</v>
      </c>
      <c r="I64" s="56">
        <f t="shared" si="3"/>
        <v>1.026</v>
      </c>
      <c r="J64" s="56">
        <f t="shared" si="4"/>
        <v>0.3687425964283217</v>
      </c>
      <c r="K64" s="56">
        <f t="shared" si="5"/>
        <v>0.3687425964283217</v>
      </c>
      <c r="L64" s="56">
        <f t="shared" si="11"/>
        <v>0.018166526486599322</v>
      </c>
      <c r="M64" s="57">
        <f t="shared" si="6"/>
        <v>0.0712385378786464</v>
      </c>
      <c r="N64" s="57">
        <f t="shared" si="7"/>
        <v>0.20033334611542852</v>
      </c>
      <c r="O64" s="58">
        <f t="shared" si="8"/>
        <v>217.12553518098036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2.9372265695637756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70</v>
      </c>
      <c r="I65" s="56">
        <f t="shared" si="3"/>
        <v>1.044</v>
      </c>
      <c r="J65" s="56">
        <f t="shared" si="4"/>
        <v>0.3700905477650357</v>
      </c>
      <c r="K65" s="56">
        <f t="shared" si="5"/>
        <v>0.3700905477650357</v>
      </c>
      <c r="L65" s="56">
        <f t="shared" si="11"/>
        <v>0.017480089844899342</v>
      </c>
      <c r="M65" s="57">
        <f t="shared" si="6"/>
        <v>0.07136033738366454</v>
      </c>
      <c r="N65" s="57">
        <f t="shared" si="7"/>
        <v>0.20067586440850543</v>
      </c>
      <c r="O65" s="58">
        <f t="shared" si="8"/>
        <v>217.4967637813889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2.9474530785421575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70</v>
      </c>
      <c r="I66" s="56">
        <f t="shared" si="3"/>
        <v>1.062</v>
      </c>
      <c r="J66" s="56">
        <f t="shared" si="4"/>
        <v>0.37137908789631185</v>
      </c>
      <c r="K66" s="56">
        <f t="shared" si="5"/>
        <v>0.37137908789631185</v>
      </c>
      <c r="L66" s="56">
        <f t="shared" si="11"/>
        <v>0.01682539681957951</v>
      </c>
      <c r="M66" s="57">
        <f t="shared" si="6"/>
        <v>0.07147704267282069</v>
      </c>
      <c r="N66" s="57">
        <f t="shared" si="7"/>
        <v>0.20100405701018192</v>
      </c>
      <c r="O66" s="58">
        <f t="shared" si="8"/>
        <v>217.85246589320997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2.9572288522385763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70</v>
      </c>
      <c r="I67" s="56">
        <f t="shared" si="3"/>
        <v>1.08</v>
      </c>
      <c r="J67" s="56">
        <f t="shared" si="4"/>
        <v>0.3726108353820606</v>
      </c>
      <c r="K67" s="56">
        <f t="shared" si="5"/>
        <v>0.3726108353820606</v>
      </c>
      <c r="L67" s="56">
        <f t="shared" si="11"/>
        <v>0.016200578586478748</v>
      </c>
      <c r="M67" s="57">
        <f t="shared" si="6"/>
        <v>0.0715887917890697</v>
      </c>
      <c r="N67" s="57">
        <f t="shared" si="7"/>
        <v>0.2013183121177438</v>
      </c>
      <c r="O67" s="58">
        <f t="shared" si="8"/>
        <v>218.1930622529065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2.966573756894272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70</v>
      </c>
      <c r="I68" s="56">
        <f t="shared" si="3"/>
        <v>1.0979999999999999</v>
      </c>
      <c r="J68" s="56">
        <f t="shared" si="4"/>
        <v>0.37378829336867825</v>
      </c>
      <c r="K68" s="56">
        <f t="shared" si="5"/>
        <v>0.37378829336867825</v>
      </c>
      <c r="L68" s="56">
        <f t="shared" si="11"/>
        <v>0.015603900969824952</v>
      </c>
      <c r="M68" s="57">
        <f t="shared" si="6"/>
        <v>0.07169572631693283</v>
      </c>
      <c r="N68" s="57">
        <f t="shared" si="7"/>
        <v>0.2016190278878876</v>
      </c>
      <c r="O68" s="58">
        <f t="shared" si="8"/>
        <v>218.518984391162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2.9755067831422135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70</v>
      </c>
      <c r="I69" s="56">
        <f t="shared" si="3"/>
        <v>1.1159999999999999</v>
      </c>
      <c r="J69" s="56">
        <f t="shared" si="4"/>
        <v>0.3749138546759189</v>
      </c>
      <c r="K69" s="56">
        <f t="shared" si="5"/>
        <v>0.3749138546759189</v>
      </c>
      <c r="L69" s="56">
        <f t="shared" si="11"/>
        <v>0.015033752959555497</v>
      </c>
      <c r="M69" s="57">
        <f t="shared" si="6"/>
        <v>0.07179799020488796</v>
      </c>
      <c r="N69" s="57">
        <f t="shared" si="7"/>
        <v>0.20190660912510675</v>
      </c>
      <c r="O69" s="58">
        <f t="shared" si="8"/>
        <v>218.83067104368385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2.9840460845996946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70</v>
      </c>
      <c r="I70" s="56">
        <f t="shared" si="3"/>
        <v>1.134</v>
      </c>
      <c r="J70" s="56">
        <f t="shared" si="4"/>
        <v>0.37598980665956155</v>
      </c>
      <c r="K70" s="56">
        <f t="shared" si="5"/>
        <v>0.37598980665956155</v>
      </c>
      <c r="L70" s="56">
        <f t="shared" si="11"/>
        <v>0.014488636358583681</v>
      </c>
      <c r="M70" s="57">
        <f t="shared" si="6"/>
        <v>0.07189572875452674</v>
      </c>
      <c r="N70" s="57">
        <f t="shared" si="7"/>
        <v>0.20218146443905155</v>
      </c>
      <c r="O70" s="58">
        <f t="shared" si="8"/>
        <v>219.128565070289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2.992209014759958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70</v>
      </c>
      <c r="I71" s="56">
        <f aca="true" t="shared" si="15" ref="I71:I134">A71*B71</f>
        <v>1.152</v>
      </c>
      <c r="J71" s="56">
        <f aca="true" t="shared" si="16" ref="J71:J134">B71*C71*H71</f>
        <v>0.3770183358597547</v>
      </c>
      <c r="K71" s="56">
        <f aca="true" t="shared" si="17" ref="K71:K134">IF($E$3="矢板",I71,IF(A71&lt;=200,I71,IF(A71&lt;300,MAX(I$27,J71),J71)))</f>
        <v>0.3770183358597547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0.07198908775513121</v>
      </c>
      <c r="N71" s="57">
        <f aca="true" t="shared" si="19" ref="N71:N134">M71/($B$3/10)*100</f>
        <v>0.2024440038108302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219.41311081720954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3.0000121622578084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70</v>
      </c>
      <c r="I72" s="56">
        <f t="shared" si="15"/>
        <v>1.17</v>
      </c>
      <c r="J72" s="56">
        <f t="shared" si="16"/>
        <v>0.37800153244448387</v>
      </c>
      <c r="K72" s="56">
        <f t="shared" si="17"/>
        <v>0.37800153244448387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0.07207821274511629</v>
      </c>
      <c r="N72" s="57">
        <f t="shared" si="19"/>
        <v>0.20269463651607506</v>
      </c>
      <c r="O72" s="58">
        <f t="shared" si="20"/>
        <v>219.68475186606815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3.007471384580892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70</v>
      </c>
      <c r="I73" s="56">
        <f t="shared" si="15"/>
        <v>1.188</v>
      </c>
      <c r="J73" s="56">
        <f t="shared" si="16"/>
        <v>0.3789413944571923</v>
      </c>
      <c r="K73" s="56">
        <f t="shared" si="17"/>
        <v>0.3789413944571923</v>
      </c>
      <c r="L73" s="56">
        <f t="shared" si="23"/>
        <v>0.013121207146454998</v>
      </c>
      <c r="M73" s="57">
        <f t="shared" si="18"/>
        <v>0.07218740743232285</v>
      </c>
      <c r="N73" s="57">
        <f t="shared" si="19"/>
        <v>0.20300170818988425</v>
      </c>
      <c r="O73" s="58">
        <f t="shared" si="20"/>
        <v>220.01756266770238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3.0146018402951427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70</v>
      </c>
      <c r="I74" s="56">
        <f t="shared" si="15"/>
        <v>1.206</v>
      </c>
      <c r="J74" s="56">
        <f t="shared" si="16"/>
        <v>0.37983983187718795</v>
      </c>
      <c r="K74" s="56">
        <f t="shared" si="17"/>
        <v>0.37983983187718795</v>
      </c>
      <c r="L74" s="56">
        <f t="shared" si="23"/>
        <v>0.012787723780671917</v>
      </c>
      <c r="M74" s="57">
        <f t="shared" si="18"/>
        <v>0.07229142798497229</v>
      </c>
      <c r="N74" s="57">
        <f t="shared" si="19"/>
        <v>0.20329422942905592</v>
      </c>
      <c r="O74" s="58">
        <f t="shared" si="20"/>
        <v>220.33460339925563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3.021418019849887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70</v>
      </c>
      <c r="I75" s="56">
        <f t="shared" si="15"/>
        <v>1.224</v>
      </c>
      <c r="J75" s="56">
        <f t="shared" si="16"/>
        <v>0.38069867050108575</v>
      </c>
      <c r="K75" s="56">
        <f t="shared" si="17"/>
        <v>0.38069867050108575</v>
      </c>
      <c r="L75" s="56">
        <f t="shared" si="23"/>
        <v>0.01246688483276174</v>
      </c>
      <c r="M75" s="57">
        <f t="shared" si="18"/>
        <v>0.07239048563966854</v>
      </c>
      <c r="N75" s="57">
        <f t="shared" si="19"/>
        <v>0.20357279426228497</v>
      </c>
      <c r="O75" s="58">
        <f t="shared" si="20"/>
        <v>220.6365178816435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3.0279337750252053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70</v>
      </c>
      <c r="I76" s="56">
        <f t="shared" si="15"/>
        <v>1.242</v>
      </c>
      <c r="J76" s="56">
        <f t="shared" si="16"/>
        <v>0.3815196556531759</v>
      </c>
      <c r="K76" s="56">
        <f t="shared" si="17"/>
        <v>0.3815196556531759</v>
      </c>
      <c r="L76" s="56">
        <f t="shared" si="23"/>
        <v>0.012158054706957714</v>
      </c>
      <c r="M76" s="57">
        <f t="shared" si="18"/>
        <v>0.07248478472200848</v>
      </c>
      <c r="N76" s="57">
        <f t="shared" si="19"/>
        <v>0.2038379772834884</v>
      </c>
      <c r="O76" s="58">
        <f t="shared" si="20"/>
        <v>220.92392887195624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3.034162347081401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70</v>
      </c>
      <c r="I77" s="56">
        <f t="shared" si="15"/>
        <v>1.26</v>
      </c>
      <c r="J77" s="56">
        <f t="shared" si="16"/>
        <v>0.3823044557322565</v>
      </c>
      <c r="K77" s="56">
        <f t="shared" si="17"/>
        <v>0.3823044557322565</v>
      </c>
      <c r="L77" s="56">
        <f t="shared" si="23"/>
        <v>0.01186063750507524</v>
      </c>
      <c r="M77" s="57">
        <f t="shared" si="18"/>
        <v>0.07257452270310621</v>
      </c>
      <c r="N77" s="57">
        <f t="shared" si="19"/>
        <v>0.20409033381075986</v>
      </c>
      <c r="O77" s="58">
        <f t="shared" si="20"/>
        <v>221.19743823573768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3.04011639366777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70</v>
      </c>
      <c r="I78" s="56">
        <f t="shared" si="15"/>
        <v>1.278</v>
      </c>
      <c r="J78" s="56">
        <f t="shared" si="16"/>
        <v>0.3830546656021391</v>
      </c>
      <c r="K78" s="56">
        <f t="shared" si="17"/>
        <v>0.3830546656021391</v>
      </c>
      <c r="L78" s="56">
        <f t="shared" si="23"/>
        <v>0.011574074069977477</v>
      </c>
      <c r="M78" s="57">
        <f t="shared" si="18"/>
        <v>0.07265989027949696</v>
      </c>
      <c r="N78" s="57">
        <f t="shared" si="19"/>
        <v>0.2043304001110713</v>
      </c>
      <c r="O78" s="58">
        <f t="shared" si="20"/>
        <v>221.45762719052107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3.045808014545366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70</v>
      </c>
      <c r="I79" s="56">
        <f t="shared" si="15"/>
        <v>1.296</v>
      </c>
      <c r="J79" s="56">
        <f t="shared" si="16"/>
        <v>0.3837718098327161</v>
      </c>
      <c r="K79" s="56">
        <f t="shared" si="17"/>
        <v>0.3837718098327161</v>
      </c>
      <c r="L79" s="56">
        <f t="shared" si="23"/>
        <v>0.011297839284230638</v>
      </c>
      <c r="M79" s="57">
        <f t="shared" si="18"/>
        <v>0.07274107147251187</v>
      </c>
      <c r="N79" s="57">
        <f t="shared" si="19"/>
        <v>0.20455869367972962</v>
      </c>
      <c r="O79" s="58">
        <f t="shared" si="20"/>
        <v>221.7050566087107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3.0512487761760263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70</v>
      </c>
      <c r="I80" s="56">
        <f t="shared" si="15"/>
        <v>1.314</v>
      </c>
      <c r="J80" s="56">
        <f t="shared" si="16"/>
        <v>0.3844573457981793</v>
      </c>
      <c r="K80" s="56">
        <f t="shared" si="17"/>
        <v>0.3844573457981793</v>
      </c>
      <c r="L80" s="56">
        <f t="shared" si="23"/>
        <v>0.011031439598950766</v>
      </c>
      <c r="M80" s="57">
        <f t="shared" si="18"/>
        <v>0.07281824374373465</v>
      </c>
      <c r="N80" s="57">
        <f t="shared" si="19"/>
        <v>0.20477571356505805</v>
      </c>
      <c r="O80" s="58">
        <f t="shared" si="20"/>
        <v>221.94026736947785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3.056449735227638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70</v>
      </c>
      <c r="I81" s="56">
        <f t="shared" si="15"/>
        <v>1.332</v>
      </c>
      <c r="J81" s="56">
        <f t="shared" si="16"/>
        <v>0.3851126666386824</v>
      </c>
      <c r="K81" s="56">
        <f t="shared" si="17"/>
        <v>0.3851126666386824</v>
      </c>
      <c r="L81" s="56">
        <f t="shared" si="23"/>
        <v>0.010774410770578549</v>
      </c>
      <c r="M81" s="57">
        <f t="shared" si="18"/>
        <v>0.07289157812359932</v>
      </c>
      <c r="N81" s="57">
        <f t="shared" si="19"/>
        <v>0.20498194073003184</v>
      </c>
      <c r="O81" s="58">
        <f t="shared" si="20"/>
        <v>222.1637807507099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3.0614214610433947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70</v>
      </c>
      <c r="I82" s="56">
        <f t="shared" si="15"/>
        <v>1.3499999999999999</v>
      </c>
      <c r="J82" s="56">
        <f t="shared" si="16"/>
        <v>0.3857391040914677</v>
      </c>
      <c r="K82" s="56">
        <f t="shared" si="17"/>
        <v>0.3857391040914677</v>
      </c>
      <c r="L82" s="56">
        <f t="shared" si="23"/>
        <v>0.01052631578572387</v>
      </c>
      <c r="M82" s="57">
        <f t="shared" si="18"/>
        <v>0.07296123935058131</v>
      </c>
      <c r="N82" s="57">
        <f t="shared" si="19"/>
        <v>0.20517783844370444</v>
      </c>
      <c r="O82" s="58">
        <f t="shared" si="20"/>
        <v>222.37609885324582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3.0661740571207297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70</v>
      </c>
      <c r="I83" s="56">
        <f t="shared" si="15"/>
        <v>1.3679999999999999</v>
      </c>
      <c r="J83" s="56">
        <f t="shared" si="16"/>
        <v>0.3863379311972119</v>
      </c>
      <c r="K83" s="56">
        <f t="shared" si="17"/>
        <v>0.3863379311972119</v>
      </c>
      <c r="L83" s="56">
        <f t="shared" si="23"/>
        <v>0.010286742956340234</v>
      </c>
      <c r="M83" s="57">
        <f t="shared" si="18"/>
        <v>0.07302738601877502</v>
      </c>
      <c r="N83" s="57">
        <f t="shared" si="19"/>
        <v>0.2053638526962177</v>
      </c>
      <c r="O83" s="58">
        <f t="shared" si="20"/>
        <v>222.57770505067316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3.070717181643548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70</v>
      </c>
      <c r="I84" s="56">
        <f t="shared" si="15"/>
        <v>1.386</v>
      </c>
      <c r="J84" s="56">
        <f t="shared" si="16"/>
        <v>0.386910364887087</v>
      </c>
      <c r="K84" s="56">
        <f t="shared" si="17"/>
        <v>0.386910364887087</v>
      </c>
      <c r="L84" s="56">
        <f t="shared" si="23"/>
        <v>0.010055304169358402</v>
      </c>
      <c r="M84" s="57">
        <f t="shared" si="18"/>
        <v>0.07309017073194793</v>
      </c>
      <c r="N84" s="57">
        <f t="shared" si="19"/>
        <v>0.20554041263202452</v>
      </c>
      <c r="O84" s="58">
        <f t="shared" si="20"/>
        <v>222.7690644588642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3.075060067109508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70</v>
      </c>
      <c r="I85" s="56">
        <f t="shared" si="15"/>
        <v>1.404</v>
      </c>
      <c r="J85" s="56">
        <f t="shared" si="16"/>
        <v>0.387457568455798</v>
      </c>
      <c r="K85" s="56">
        <f t="shared" si="17"/>
        <v>0.387457568455798</v>
      </c>
      <c r="L85" s="56">
        <f t="shared" si="23"/>
        <v>0.009831633276560618</v>
      </c>
      <c r="M85" s="57">
        <f t="shared" si="18"/>
        <v>0.07314974026242158</v>
      </c>
      <c r="N85" s="57">
        <f t="shared" si="19"/>
        <v>0.20570793099668605</v>
      </c>
      <c r="O85" s="58">
        <f t="shared" si="20"/>
        <v>222.95062442022396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3.0792115390922183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70</v>
      </c>
      <c r="I86" s="56">
        <f t="shared" si="15"/>
        <v>1.422</v>
      </c>
      <c r="J86" s="56">
        <f t="shared" si="16"/>
        <v>0.38798065392561953</v>
      </c>
      <c r="K86" s="56">
        <f t="shared" si="17"/>
        <v>0.38798065392561953</v>
      </c>
      <c r="L86" s="56">
        <f t="shared" si="23"/>
        <v>0.009615384611939044</v>
      </c>
      <c r="M86" s="57">
        <f t="shared" si="18"/>
        <v>0.07320623571335622</v>
      </c>
      <c r="N86" s="57">
        <f t="shared" si="19"/>
        <v>0.2058668045932402</v>
      </c>
      <c r="O86" s="58">
        <f t="shared" si="20"/>
        <v>223.12281499831204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3.0831800341764932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70</v>
      </c>
      <c r="I87" s="56">
        <f t="shared" si="15"/>
        <v>1.44</v>
      </c>
      <c r="J87" s="56">
        <f t="shared" si="16"/>
        <v>0.3884806843062381</v>
      </c>
      <c r="K87" s="56">
        <f t="shared" si="17"/>
        <v>0.3884806843062381</v>
      </c>
      <c r="L87" s="56">
        <f t="shared" si="23"/>
        <v>0.00940623162507851</v>
      </c>
      <c r="M87" s="57">
        <f t="shared" si="18"/>
        <v>0.07325979268321303</v>
      </c>
      <c r="N87" s="57">
        <f t="shared" si="19"/>
        <v>0.20601741474469354</v>
      </c>
      <c r="O87" s="58">
        <f t="shared" si="20"/>
        <v>223.28604947910162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3.086973617103104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70</v>
      </c>
      <c r="I88" s="56">
        <f t="shared" si="15"/>
        <v>1.458</v>
      </c>
      <c r="J88" s="56">
        <f t="shared" si="16"/>
        <v>0.38895867575499116</v>
      </c>
      <c r="K88" s="56">
        <f t="shared" si="17"/>
        <v>0.38895867575499116</v>
      </c>
      <c r="L88" s="56">
        <f t="shared" si="23"/>
        <v>0.00920386562025465</v>
      </c>
      <c r="M88" s="57">
        <f t="shared" si="18"/>
        <v>0.07331054143134214</v>
      </c>
      <c r="N88" s="57">
        <f t="shared" si="19"/>
        <v>0.20616012775967976</v>
      </c>
      <c r="O88" s="58">
        <f t="shared" si="20"/>
        <v>223.44072487566956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3.0905999971578755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70</v>
      </c>
      <c r="I89" s="56">
        <f t="shared" si="15"/>
        <v>1.476</v>
      </c>
      <c r="J89" s="56">
        <f t="shared" si="16"/>
        <v>0.38941559964189226</v>
      </c>
      <c r="K89" s="56">
        <f t="shared" si="17"/>
        <v>0.38941559964189226</v>
      </c>
      <c r="L89" s="56">
        <f t="shared" si="23"/>
        <v>0.009007994591962035</v>
      </c>
      <c r="M89" s="57">
        <f t="shared" si="18"/>
        <v>0.0733586070437945</v>
      </c>
      <c r="N89" s="57">
        <f t="shared" si="19"/>
        <v>0.20629529539874716</v>
      </c>
      <c r="O89" s="58">
        <f t="shared" si="20"/>
        <v>223.5872224335686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3.094066543838428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70</v>
      </c>
      <c r="I90" s="56">
        <f t="shared" si="15"/>
        <v>1.494</v>
      </c>
      <c r="J90" s="56">
        <f t="shared" si="16"/>
        <v>0.3898523845236419</v>
      </c>
      <c r="K90" s="56">
        <f t="shared" si="17"/>
        <v>0.3898523845236419</v>
      </c>
      <c r="L90" s="56">
        <f t="shared" si="23"/>
        <v>0.008818342148498345</v>
      </c>
      <c r="M90" s="57">
        <f t="shared" si="18"/>
        <v>0.07340410959858885</v>
      </c>
      <c r="N90" s="57">
        <f t="shared" si="19"/>
        <v>0.20642325533911376</v>
      </c>
      <c r="O90" s="58">
        <f t="shared" si="20"/>
        <v>223.72590813453928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3.0973803018304067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70</v>
      </c>
      <c r="I91" s="56">
        <f t="shared" si="15"/>
        <v>1.512</v>
      </c>
      <c r="J91" s="56">
        <f t="shared" si="16"/>
        <v>0.3902699180306312</v>
      </c>
      <c r="K91" s="56">
        <f t="shared" si="17"/>
        <v>0.3902699180306312</v>
      </c>
      <c r="L91" s="56">
        <f t="shared" si="23"/>
        <v>0.008634646516043157</v>
      </c>
      <c r="M91" s="57">
        <f t="shared" si="18"/>
        <v>0.0734471643297799</v>
      </c>
      <c r="N91" s="57">
        <f t="shared" si="19"/>
        <v>0.20654433163605143</v>
      </c>
      <c r="O91" s="58">
        <f t="shared" si="20"/>
        <v>223.85713319656753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3.1005480053236285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70</v>
      </c>
      <c r="I92" s="56">
        <f t="shared" si="15"/>
        <v>1.53</v>
      </c>
      <c r="J92" s="56">
        <f t="shared" si="16"/>
        <v>0.39066904867077723</v>
      </c>
      <c r="K92" s="56">
        <f t="shared" si="17"/>
        <v>0.39066904867077723</v>
      </c>
      <c r="L92" s="56">
        <f t="shared" si="23"/>
        <v>0.008456659616395707</v>
      </c>
      <c r="M92" s="57">
        <f t="shared" si="18"/>
        <v>0.07348788178977526</v>
      </c>
      <c r="N92" s="57">
        <f t="shared" si="19"/>
        <v>0.2066588351793455</v>
      </c>
      <c r="O92" s="58">
        <f t="shared" si="20"/>
        <v>223.9812345686053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3.1035760916972435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70</v>
      </c>
      <c r="I93" s="56">
        <f t="shared" si="15"/>
        <v>1.548</v>
      </c>
      <c r="J93" s="56">
        <f t="shared" si="16"/>
        <v>0.39105058755385264</v>
      </c>
      <c r="K93" s="56">
        <f t="shared" si="17"/>
        <v>0.39105058755385264</v>
      </c>
      <c r="L93" s="56">
        <f t="shared" si="23"/>
        <v>0.008284146212184696</v>
      </c>
      <c r="M93" s="57">
        <f t="shared" si="18"/>
        <v>0.07352636800943714</v>
      </c>
      <c r="N93" s="57">
        <f t="shared" si="19"/>
        <v>0.20676706414352403</v>
      </c>
      <c r="O93" s="58">
        <f t="shared" si="20"/>
        <v>224.0985354185387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3.106470714601721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70</v>
      </c>
      <c r="I94" s="56">
        <f t="shared" si="15"/>
        <v>1.566</v>
      </c>
      <c r="J94" s="56">
        <f t="shared" si="16"/>
        <v>0.39141531003981683</v>
      </c>
      <c r="K94" s="56">
        <f t="shared" si="17"/>
        <v>0.39141531003981683</v>
      </c>
      <c r="L94" s="56">
        <f t="shared" si="23"/>
        <v>0.00811688311394404</v>
      </c>
      <c r="M94" s="57">
        <f t="shared" si="18"/>
        <v>0.07356272465558147</v>
      </c>
      <c r="N94" s="57">
        <f t="shared" si="19"/>
        <v>0.20686930443076904</v>
      </c>
      <c r="O94" s="58">
        <f t="shared" si="20"/>
        <v>224.20934561322463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3.1092377564642435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70</v>
      </c>
      <c r="I95" s="56">
        <f t="shared" si="15"/>
        <v>1.5839999999999999</v>
      </c>
      <c r="J95" s="56">
        <f t="shared" si="16"/>
        <v>0.39176395731449465</v>
      </c>
      <c r="K95" s="56">
        <f t="shared" si="17"/>
        <v>0.39176395731449465</v>
      </c>
      <c r="L95" s="56">
        <f t="shared" si="23"/>
        <v>0.007954658443969172</v>
      </c>
      <c r="M95" s="57">
        <f t="shared" si="18"/>
        <v>0.07359704918555511</v>
      </c>
      <c r="N95" s="57">
        <f t="shared" si="19"/>
        <v>0.2069658301056105</v>
      </c>
      <c r="O95" s="58">
        <f t="shared" si="20"/>
        <v>224.31396218962124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3.111882840442923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70</v>
      </c>
      <c r="I96" s="56">
        <f t="shared" si="15"/>
        <v>1.6019999999999999</v>
      </c>
      <c r="J96" s="56">
        <f t="shared" si="16"/>
        <v>0.3920972378958083</v>
      </c>
      <c r="K96" s="56">
        <f t="shared" si="17"/>
        <v>0.3920972378958083</v>
      </c>
      <c r="L96" s="56">
        <f t="shared" si="23"/>
        <v>0.00779727095233568</v>
      </c>
      <c r="M96" s="57">
        <f t="shared" si="18"/>
        <v>0.07362943499863021</v>
      </c>
      <c r="N96" s="57">
        <f t="shared" si="19"/>
        <v>0.20705690382066985</v>
      </c>
      <c r="O96" s="58">
        <f t="shared" si="20"/>
        <v>224.41266981621766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3.114411341854133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70</v>
      </c>
      <c r="I97" s="56">
        <f t="shared" si="15"/>
        <v>1.6199999999999999</v>
      </c>
      <c r="J97" s="56">
        <f t="shared" si="16"/>
        <v>0.3924158290736207</v>
      </c>
      <c r="K97" s="56">
        <f t="shared" si="17"/>
        <v>0.3924158290736207</v>
      </c>
      <c r="L97" s="56">
        <f t="shared" si="23"/>
        <v>0.007644529380882062</v>
      </c>
      <c r="M97" s="57">
        <f t="shared" si="18"/>
        <v>0.0736599715840065</v>
      </c>
      <c r="N97" s="57">
        <f t="shared" si="19"/>
        <v>0.20714277723286417</v>
      </c>
      <c r="O97" s="58">
        <f t="shared" si="20"/>
        <v>224.50574124412535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3.1168283990961805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70</v>
      </c>
      <c r="I98" s="56">
        <f t="shared" si="15"/>
        <v>1.638</v>
      </c>
      <c r="J98" s="56">
        <f t="shared" si="16"/>
        <v>0.3927203782861187</v>
      </c>
      <c r="K98" s="56">
        <f t="shared" si="17"/>
        <v>0.3927203782861187</v>
      </c>
      <c r="L98" s="56">
        <f t="shared" si="23"/>
        <v>0.007496251871336025</v>
      </c>
      <c r="M98" s="57">
        <f t="shared" si="18"/>
        <v>0.07368874466525677</v>
      </c>
      <c r="N98" s="57">
        <f t="shared" si="19"/>
        <v>0.20722369140960842</v>
      </c>
      <c r="O98" s="58">
        <f t="shared" si="20"/>
        <v>224.5934377473286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3.1191389240915135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70</v>
      </c>
      <c r="I99" s="56">
        <f t="shared" si="15"/>
        <v>1.656</v>
      </c>
      <c r="J99" s="56">
        <f t="shared" si="16"/>
        <v>0.3930115044355307</v>
      </c>
      <c r="K99" s="56">
        <f t="shared" si="17"/>
        <v>0.3930115044355307</v>
      </c>
      <c r="L99" s="56">
        <f t="shared" si="23"/>
        <v>0.007352265414104027</v>
      </c>
      <c r="M99" s="57">
        <f t="shared" si="18"/>
        <v>0.07371583634108969</v>
      </c>
      <c r="N99" s="57">
        <f t="shared" si="19"/>
        <v>0.20729987722466164</v>
      </c>
      <c r="O99" s="58">
        <f t="shared" si="20"/>
        <v>224.67600955171065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3.1213476122686856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70</v>
      </c>
      <c r="I100" s="56">
        <f t="shared" si="15"/>
        <v>1.674</v>
      </c>
      <c r="J100" s="56">
        <f t="shared" si="16"/>
        <v>0.3932897991458544</v>
      </c>
      <c r="K100" s="56">
        <f t="shared" si="17"/>
        <v>0.3932897991458544</v>
      </c>
      <c r="L100" s="56">
        <f t="shared" si="23"/>
        <v>0.007212405334550516</v>
      </c>
      <c r="M100" s="57">
        <f t="shared" si="18"/>
        <v>0.07374132522233794</v>
      </c>
      <c r="N100" s="57">
        <f t="shared" si="19"/>
        <v>0.20737155574335753</v>
      </c>
      <c r="O100" s="58">
        <f t="shared" si="20"/>
        <v>224.75369625257494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3.1234589521043645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70</v>
      </c>
      <c r="I101" s="56">
        <f t="shared" si="15"/>
        <v>1.692</v>
      </c>
      <c r="J101" s="56">
        <f t="shared" si="16"/>
        <v>0.39355582796514993</v>
      </c>
      <c r="K101" s="56">
        <f t="shared" si="17"/>
        <v>0.39355582796514993</v>
      </c>
      <c r="L101" s="56">
        <f t="shared" si="23"/>
        <v>0.0070765148138702575</v>
      </c>
      <c r="M101" s="57">
        <f t="shared" si="18"/>
        <v>0.07376528656510888</v>
      </c>
      <c r="N101" s="57">
        <f t="shared" si="19"/>
        <v>0.20743893859704407</v>
      </c>
      <c r="O101" s="58">
        <f t="shared" si="20"/>
        <v>224.82672722047127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3.1254772342447765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70</v>
      </c>
      <c r="I102" s="56">
        <f t="shared" si="15"/>
        <v>1.71</v>
      </c>
      <c r="J102" s="56">
        <f t="shared" si="16"/>
        <v>0.39381013151484184</v>
      </c>
      <c r="K102" s="56">
        <f t="shared" si="17"/>
        <v>0.39381013151484184</v>
      </c>
      <c r="L102" s="56">
        <f t="shared" si="23"/>
        <v>0.006944444441907357</v>
      </c>
      <c r="M102" s="57">
        <f t="shared" si="18"/>
        <v>0.07378779240006068</v>
      </c>
      <c r="N102" s="57">
        <f t="shared" si="19"/>
        <v>0.20750222834662732</v>
      </c>
      <c r="O102" s="58">
        <f t="shared" si="20"/>
        <v>224.89532199521145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3.127406560225119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70</v>
      </c>
      <c r="I103" s="56">
        <f t="shared" si="15"/>
        <v>1.728</v>
      </c>
      <c r="J103" s="56">
        <f t="shared" si="16"/>
        <v>0.39405322658836495</v>
      </c>
      <c r="K103" s="56">
        <f t="shared" si="17"/>
        <v>0.39405322658836495</v>
      </c>
      <c r="L103" s="56">
        <f t="shared" si="23"/>
        <v>0.006816051799500958</v>
      </c>
      <c r="M103" s="57">
        <f t="shared" si="18"/>
        <v>0.07380891165778797</v>
      </c>
      <c r="N103" s="57">
        <f t="shared" si="19"/>
        <v>0.20756161883517424</v>
      </c>
      <c r="O103" s="58">
        <f t="shared" si="20"/>
        <v>224.95969066802832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3.1292508508046626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70</v>
      </c>
      <c r="I104" s="56">
        <f t="shared" si="15"/>
        <v>1.746</v>
      </c>
      <c r="J104" s="56">
        <f t="shared" si="16"/>
        <v>0.3942856072013875</v>
      </c>
      <c r="K104" s="56">
        <f t="shared" si="17"/>
        <v>0.3942856072013875</v>
      </c>
      <c r="L104" s="56">
        <f t="shared" si="23"/>
        <v>0.006691201068142625</v>
      </c>
      <c r="M104" s="57">
        <f t="shared" si="18"/>
        <v>0.07382871029032037</v>
      </c>
      <c r="N104" s="57">
        <f t="shared" si="19"/>
        <v>0.20761729552958483</v>
      </c>
      <c r="O104" s="58">
        <f t="shared" si="20"/>
        <v>225.02003425188695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3.1310138539344856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70</v>
      </c>
      <c r="I105" s="56">
        <f t="shared" si="15"/>
        <v>1.764</v>
      </c>
      <c r="J105" s="56">
        <f t="shared" si="16"/>
        <v>0.39450774559574514</v>
      </c>
      <c r="K105" s="56">
        <f t="shared" si="17"/>
        <v>0.39450774559574514</v>
      </c>
      <c r="L105" s="56">
        <f t="shared" si="23"/>
        <v>0.00656976266491617</v>
      </c>
      <c r="M105" s="57">
        <f t="shared" si="18"/>
        <v>0.07384725138875334</v>
      </c>
      <c r="N105" s="57">
        <f t="shared" si="19"/>
        <v>0.2076694358513873</v>
      </c>
      <c r="O105" s="58">
        <f t="shared" si="20"/>
        <v>225.07654504000783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3.1326991523740277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70</v>
      </c>
      <c r="I106" s="56">
        <f t="shared" si="15"/>
        <v>1.782</v>
      </c>
      <c r="J106" s="56">
        <f t="shared" si="16"/>
        <v>0.3947200931991275</v>
      </c>
      <c r="K106" s="56">
        <f t="shared" si="17"/>
        <v>0.3947200931991275</v>
      </c>
      <c r="L106" s="56">
        <f t="shared" si="23"/>
        <v>0.006451612900859326</v>
      </c>
      <c r="M106" s="57">
        <f t="shared" si="18"/>
        <v>0.07386459529704456</v>
      </c>
      <c r="N106" s="57">
        <f t="shared" si="19"/>
        <v>0.20771820949675074</v>
      </c>
      <c r="O106" s="58">
        <f t="shared" si="20"/>
        <v>225.12940695270288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3.13431017097194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70</v>
      </c>
      <c r="I107" s="56">
        <f t="shared" si="15"/>
        <v>1.8</v>
      </c>
      <c r="J107" s="56">
        <f t="shared" si="16"/>
        <v>0.3949230815424644</v>
      </c>
      <c r="K107" s="56">
        <f t="shared" si="17"/>
        <v>0.3949230815424644</v>
      </c>
      <c r="L107" s="56">
        <f t="shared" si="23"/>
        <v>0.0063366336610398075</v>
      </c>
      <c r="M107" s="57">
        <f t="shared" si="18"/>
        <v>0.07388079972202001</v>
      </c>
      <c r="N107" s="57">
        <f t="shared" si="19"/>
        <v>0.20776377874583804</v>
      </c>
      <c r="O107" s="58">
        <f t="shared" si="20"/>
        <v>225.1787958726592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3.1358501836260344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70</v>
      </c>
      <c r="I108" s="56">
        <f t="shared" si="15"/>
        <v>1.818</v>
      </c>
      <c r="J108" s="56">
        <f t="shared" si="16"/>
        <v>0.39511712313688035</v>
      </c>
      <c r="K108" s="56">
        <f t="shared" si="17"/>
        <v>0.39511712313688035</v>
      </c>
      <c r="L108" s="56">
        <f t="shared" si="23"/>
        <v>0.006224712104777461</v>
      </c>
      <c r="M108" s="57">
        <f t="shared" si="18"/>
        <v>0.07389591983964486</v>
      </c>
      <c r="N108" s="57">
        <f t="shared" si="19"/>
        <v>0.20780629876165596</v>
      </c>
      <c r="O108" s="58">
        <f t="shared" si="20"/>
        <v>225.22487996883885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3.137322319936467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70</v>
      </c>
      <c r="I109" s="56">
        <f t="shared" si="15"/>
        <v>1.8359999999999999</v>
      </c>
      <c r="J109" s="56">
        <f t="shared" si="16"/>
        <v>0.3953026123119948</v>
      </c>
      <c r="K109" s="56">
        <f t="shared" si="17"/>
        <v>0.3953026123119948</v>
      </c>
      <c r="L109" s="56">
        <f t="shared" si="23"/>
        <v>0.006115740384570959</v>
      </c>
      <c r="M109" s="57">
        <f t="shared" si="18"/>
        <v>0.0739100083976214</v>
      </c>
      <c r="N109" s="57">
        <f t="shared" si="19"/>
        <v>0.20784591787857534</v>
      </c>
      <c r="O109" s="58">
        <f t="shared" si="20"/>
        <v>225.2678200091832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3.138729571565688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70</v>
      </c>
      <c r="I110" s="56">
        <f t="shared" si="15"/>
        <v>1.8539999999999999</v>
      </c>
      <c r="J110" s="56">
        <f t="shared" si="16"/>
        <v>0.3954799260172767</v>
      </c>
      <c r="K110" s="56">
        <f t="shared" si="17"/>
        <v>0.3954799260172767</v>
      </c>
      <c r="L110" s="56">
        <f t="shared" si="23"/>
        <v>0.006009615382402792</v>
      </c>
      <c r="M110" s="57">
        <f t="shared" si="18"/>
        <v>0.07392311581438402</v>
      </c>
      <c r="N110" s="57">
        <f t="shared" si="19"/>
        <v>0.20788277788071993</v>
      </c>
      <c r="O110" s="58">
        <f t="shared" si="20"/>
        <v>225.3077696623368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3.1400747983180692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70</v>
      </c>
      <c r="I111" s="56">
        <f t="shared" si="15"/>
        <v>1.8719999999999999</v>
      </c>
      <c r="J111" s="56">
        <f t="shared" si="16"/>
        <v>0.3956494245880767</v>
      </c>
      <c r="K111" s="56">
        <f t="shared" si="17"/>
        <v>0.3956494245880767</v>
      </c>
      <c r="L111" s="56">
        <f t="shared" si="23"/>
        <v>0.005906238462201521</v>
      </c>
      <c r="M111" s="57">
        <f t="shared" si="18"/>
        <v>0.07393529027456547</v>
      </c>
      <c r="N111" s="57">
        <f t="shared" si="19"/>
        <v>0.20791701427043158</v>
      </c>
      <c r="O111" s="58">
        <f t="shared" si="20"/>
        <v>225.34487578861558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3.1413607339515726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70</v>
      </c>
      <c r="I112" s="56">
        <f t="shared" si="15"/>
        <v>1.89</v>
      </c>
      <c r="J112" s="56">
        <f t="shared" si="16"/>
        <v>0.3958114524778981</v>
      </c>
      <c r="K112" s="56">
        <f t="shared" si="17"/>
        <v>0.3958114524778981</v>
      </c>
      <c r="L112" s="56">
        <f t="shared" si="23"/>
        <v>0.0058055152373362616</v>
      </c>
      <c r="M112" s="57">
        <f t="shared" si="18"/>
        <v>0.07394657782101492</v>
      </c>
      <c r="N112" s="57">
        <f t="shared" si="19"/>
        <v>0.20794875652703856</v>
      </c>
      <c r="O112" s="58">
        <f t="shared" si="20"/>
        <v>225.37927872046532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3.1425899917332716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70</v>
      </c>
      <c r="I113" s="56">
        <f t="shared" si="15"/>
        <v>1.908</v>
      </c>
      <c r="J113" s="56">
        <f t="shared" si="16"/>
        <v>0.3959663389583922</v>
      </c>
      <c r="K113" s="56">
        <f t="shared" si="17"/>
        <v>0.3959663389583922</v>
      </c>
      <c r="L113" s="56">
        <f t="shared" si="23"/>
        <v>0.005707355352105882</v>
      </c>
      <c r="M113" s="57">
        <f t="shared" si="18"/>
        <v>0.0739570224434497</v>
      </c>
      <c r="N113" s="57">
        <f t="shared" si="19"/>
        <v>0.20797812835615775</v>
      </c>
      <c r="O113" s="58">
        <f t="shared" si="20"/>
        <v>225.41111253266092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3.1437650697500072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70</v>
      </c>
      <c r="I114" s="56">
        <f t="shared" si="15"/>
        <v>1.926</v>
      </c>
      <c r="J114" s="56">
        <f t="shared" si="16"/>
        <v>0.39611439878850085</v>
      </c>
      <c r="K114" s="56">
        <f t="shared" si="17"/>
        <v>0.39611439878850085</v>
      </c>
      <c r="L114" s="56">
        <f t="shared" si="23"/>
        <v>0.005611672276265641</v>
      </c>
      <c r="M114" s="57">
        <f t="shared" si="18"/>
        <v>0.07396666616382726</v>
      </c>
      <c r="N114" s="57">
        <f t="shared" si="19"/>
        <v>0.20800524792977293</v>
      </c>
      <c r="O114" s="58">
        <f t="shared" si="20"/>
        <v>225.44050530250797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3.144888355984981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70</v>
      </c>
      <c r="I115" s="56">
        <f t="shared" si="15"/>
        <v>1.944</v>
      </c>
      <c r="J115" s="56">
        <f t="shared" si="16"/>
        <v>0.3962559328541076</v>
      </c>
      <c r="K115" s="56">
        <f t="shared" si="17"/>
        <v>0.3962559328541076</v>
      </c>
      <c r="L115" s="56">
        <f t="shared" si="23"/>
        <v>0.005518383111707129</v>
      </c>
      <c r="M115" s="57">
        <f t="shared" si="18"/>
        <v>0.07397554911852441</v>
      </c>
      <c r="N115" s="57">
        <f t="shared" si="19"/>
        <v>0.20803022811733524</v>
      </c>
      <c r="O115" s="58">
        <f t="shared" si="20"/>
        <v>225.46757936031497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3.145962133170589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70</v>
      </c>
      <c r="I116" s="56">
        <f t="shared" si="15"/>
        <v>1.962</v>
      </c>
      <c r="J116" s="56">
        <f t="shared" si="16"/>
        <v>0.39639122877949423</v>
      </c>
      <c r="K116" s="56">
        <f t="shared" si="17"/>
        <v>0.39639122877949423</v>
      </c>
      <c r="L116" s="56">
        <f t="shared" si="23"/>
        <v>0.00542740841047448</v>
      </c>
      <c r="M116" s="57">
        <f t="shared" si="18"/>
        <v>0.07398370963741302</v>
      </c>
      <c r="N116" s="57">
        <f t="shared" si="19"/>
        <v>0.20805317670813558</v>
      </c>
      <c r="O116" s="58">
        <f t="shared" si="20"/>
        <v>225.49245153040445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3.1469885834273748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70</v>
      </c>
      <c r="I117" s="56">
        <f t="shared" si="15"/>
        <v>1.98</v>
      </c>
      <c r="J117" s="56">
        <f t="shared" si="16"/>
        <v>0.3965205615118492</v>
      </c>
      <c r="K117" s="56">
        <f t="shared" si="17"/>
        <v>0.3965205615118492</v>
      </c>
      <c r="L117" s="56">
        <f t="shared" si="23"/>
        <v>0.00533867200336135</v>
      </c>
      <c r="M117" s="57">
        <f t="shared" si="18"/>
        <v>0.07399118431992165</v>
      </c>
      <c r="N117" s="57">
        <f t="shared" si="19"/>
        <v>0.20807419662520146</v>
      </c>
      <c r="O117" s="58">
        <f t="shared" si="20"/>
        <v>225.51523336293948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3.1479697926985133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70</v>
      </c>
      <c r="I118" s="56">
        <f t="shared" si="15"/>
        <v>1.998</v>
      </c>
      <c r="J118" s="56">
        <f t="shared" si="16"/>
        <v>0.39664419388001265</v>
      </c>
      <c r="K118" s="56">
        <f t="shared" si="17"/>
        <v>0.39664419388001265</v>
      </c>
      <c r="L118" s="56">
        <f t="shared" si="23"/>
        <v>0.005252100838389323</v>
      </c>
      <c r="M118" s="57">
        <f t="shared" si="18"/>
        <v>0.07399800810817322</v>
      </c>
      <c r="N118" s="57">
        <f t="shared" si="19"/>
        <v>0.2080933861309708</v>
      </c>
      <c r="O118" s="58">
        <f t="shared" si="20"/>
        <v>225.53603135683727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3.1489077549888465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70</v>
      </c>
      <c r="I119" s="56">
        <f t="shared" si="15"/>
        <v>2.016</v>
      </c>
      <c r="J119" s="56">
        <f t="shared" si="16"/>
        <v>0.39676237712859463</v>
      </c>
      <c r="K119" s="56">
        <f t="shared" si="17"/>
        <v>0.39676237712859463</v>
      </c>
      <c r="L119" s="56">
        <f t="shared" si="23"/>
        <v>0.005167624828520307</v>
      </c>
      <c r="M119" s="57">
        <f t="shared" si="18"/>
        <v>0.07400421435728864</v>
      </c>
      <c r="N119" s="57">
        <f t="shared" si="19"/>
        <v>0.20811083902499616</v>
      </c>
      <c r="O119" s="58">
        <f t="shared" si="20"/>
        <v>225.5549471740449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3.1498043764170833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70</v>
      </c>
      <c r="I120" s="56">
        <f t="shared" si="15"/>
        <v>2.034</v>
      </c>
      <c r="J120" s="56">
        <f t="shared" si="16"/>
        <v>0.3968753514285525</v>
      </c>
      <c r="K120" s="56">
        <f t="shared" si="17"/>
        <v>0.3968753514285525</v>
      </c>
      <c r="L120" s="56">
        <f t="shared" si="23"/>
        <v>0.0050851767080027895</v>
      </c>
      <c r="M120" s="57">
        <f t="shared" si="18"/>
        <v>0.07400983490294538</v>
      </c>
      <c r="N120" s="57">
        <f t="shared" si="19"/>
        <v>0.20812664483392962</v>
      </c>
      <c r="O120" s="58">
        <f t="shared" si="20"/>
        <v>225.57207784544931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3.1506614790893965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70</v>
      </c>
      <c r="I121" s="56">
        <f t="shared" si="15"/>
        <v>2.052</v>
      </c>
      <c r="J121" s="56">
        <f t="shared" si="16"/>
        <v>0.396983346365264</v>
      </c>
      <c r="K121" s="56">
        <f t="shared" si="17"/>
        <v>0.396983346365264</v>
      </c>
      <c r="L121" s="56">
        <f t="shared" si="23"/>
        <v>0.005004691896795575</v>
      </c>
      <c r="M121" s="57">
        <f t="shared" si="18"/>
        <v>0.07401490012628005</v>
      </c>
      <c r="N121" s="57">
        <f t="shared" si="19"/>
        <v>0.20814088899403838</v>
      </c>
      <c r="O121" s="58">
        <f t="shared" si="20"/>
        <v>225.5875159686913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3.15148080480229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70</v>
      </c>
      <c r="I122" s="56">
        <f t="shared" si="15"/>
        <v>2.07</v>
      </c>
      <c r="J122" s="56">
        <f t="shared" si="16"/>
        <v>0.39708658140508857</v>
      </c>
      <c r="K122" s="56">
        <f t="shared" si="17"/>
        <v>0.39708658140508857</v>
      </c>
      <c r="L122" s="56">
        <f t="shared" si="23"/>
        <v>0.0049261083725526435</v>
      </c>
      <c r="M122" s="57">
        <f t="shared" si="18"/>
        <v>0.07401943901622222</v>
      </c>
      <c r="N122" s="57">
        <f t="shared" si="19"/>
        <v>0.20815365302649666</v>
      </c>
      <c r="O122" s="58">
        <f t="shared" si="20"/>
        <v>225.6013498981509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3.152264018582265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70</v>
      </c>
      <c r="I123" s="56">
        <f t="shared" si="15"/>
        <v>2.088</v>
      </c>
      <c r="J123" s="56">
        <f t="shared" si="16"/>
        <v>0.39718526634136536</v>
      </c>
      <c r="K123" s="56">
        <f t="shared" si="17"/>
        <v>0.39718526634136536</v>
      </c>
      <c r="L123" s="56">
        <f t="shared" si="23"/>
        <v>0.00484936654968982</v>
      </c>
      <c r="M123" s="57">
        <f t="shared" si="18"/>
        <v>0.07402347922934602</v>
      </c>
      <c r="N123" s="57">
        <f t="shared" si="19"/>
        <v>0.20816501470569745</v>
      </c>
      <c r="O123" s="58">
        <f t="shared" si="20"/>
        <v>225.61366392736699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3.153012712069469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70</v>
      </c>
      <c r="I124" s="56">
        <f t="shared" si="15"/>
        <v>2.106</v>
      </c>
      <c r="J124" s="56">
        <f t="shared" si="16"/>
        <v>0.39727960172075305</v>
      </c>
      <c r="K124" s="56">
        <f t="shared" si="17"/>
        <v>0.39727960172075305</v>
      </c>
      <c r="L124" s="56">
        <f t="shared" si="23"/>
        <v>0.004774409165087806</v>
      </c>
      <c r="M124" s="57">
        <f t="shared" si="18"/>
        <v>0.07402704714732414</v>
      </c>
      <c r="N124" s="57">
        <f t="shared" si="19"/>
        <v>0.2081750482208215</v>
      </c>
      <c r="O124" s="58">
        <f t="shared" si="20"/>
        <v>225.6245384641494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3.153728406752216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70</v>
      </c>
      <c r="I125" s="56">
        <f t="shared" si="15"/>
        <v>2.124</v>
      </c>
      <c r="J125" s="56">
        <f t="shared" si="16"/>
        <v>0.3973697792507792</v>
      </c>
      <c r="K125" s="56">
        <f t="shared" si="17"/>
        <v>0.3973697792507792</v>
      </c>
      <c r="L125" s="56">
        <f t="shared" si="23"/>
        <v>0.004701181170017624</v>
      </c>
      <c r="M125" s="57">
        <f t="shared" si="18"/>
        <v>0.07403016793206782</v>
      </c>
      <c r="N125" s="57">
        <f t="shared" si="19"/>
        <v>0.20818382433089935</v>
      </c>
      <c r="O125" s="58">
        <f t="shared" si="20"/>
        <v>225.63405019863796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3.154412557058939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70</v>
      </c>
      <c r="I126" s="56">
        <f t="shared" si="15"/>
        <v>2.142</v>
      </c>
      <c r="J126" s="56">
        <f t="shared" si="16"/>
        <v>0.39745598218942635</v>
      </c>
      <c r="K126" s="56">
        <f t="shared" si="17"/>
        <v>0.39745598218942635</v>
      </c>
      <c r="L126" s="56">
        <f t="shared" si="23"/>
        <v>0.00462962962790329</v>
      </c>
      <c r="M126" s="57">
        <f t="shared" si="18"/>
        <v>0.07403286557863407</v>
      </c>
      <c r="N126" s="57">
        <f t="shared" si="19"/>
        <v>0.20819141051359413</v>
      </c>
      <c r="O126" s="58">
        <f t="shared" si="20"/>
        <v>225.64227226455716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3.1550665533138678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70</v>
      </c>
      <c r="I127" s="56">
        <f t="shared" si="15"/>
        <v>2.16</v>
      </c>
      <c r="J127" s="56">
        <f t="shared" si="16"/>
        <v>0.39753838571754735</v>
      </c>
      <c r="K127" s="56">
        <f t="shared" si="17"/>
        <v>0.39753838571754735</v>
      </c>
      <c r="L127" s="56">
        <f t="shared" si="23"/>
        <v>0.004559703617563297</v>
      </c>
      <c r="M127" s="57">
        <f t="shared" si="18"/>
        <v>0.07403516296598016</v>
      </c>
      <c r="N127" s="57">
        <f t="shared" si="19"/>
        <v>0.2081978711079307</v>
      </c>
      <c r="O127" s="58">
        <f t="shared" si="20"/>
        <v>225.64927439390866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3.1556917245624345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70</v>
      </c>
      <c r="I128" s="56">
        <f t="shared" si="15"/>
        <v>2.178</v>
      </c>
      <c r="J128" s="56">
        <f t="shared" si="16"/>
        <v>0.39761715729486674</v>
      </c>
      <c r="K128" s="56">
        <f t="shared" si="17"/>
        <v>0.39761715729486674</v>
      </c>
      <c r="L128" s="56">
        <f t="shared" si="23"/>
        <v>0.004491354141597102</v>
      </c>
      <c r="M128" s="57">
        <f t="shared" si="18"/>
        <v>0.0740370819056434</v>
      </c>
      <c r="N128" s="57">
        <f t="shared" si="19"/>
        <v>0.20820326745119067</v>
      </c>
      <c r="O128" s="58">
        <f t="shared" si="20"/>
        <v>225.65512306534077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3.1562893412721458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70</v>
      </c>
      <c r="I129" s="56">
        <f t="shared" si="15"/>
        <v>2.1959999999999997</v>
      </c>
      <c r="J129" s="56">
        <f t="shared" si="16"/>
        <v>0.3976924570002904</v>
      </c>
      <c r="K129" s="56">
        <f t="shared" si="17"/>
        <v>0.3976924570002904</v>
      </c>
      <c r="L129" s="56">
        <f t="shared" si="23"/>
        <v>0.004424534039605518</v>
      </c>
      <c r="M129" s="57">
        <f t="shared" si="18"/>
        <v>0.07403864318842147</v>
      </c>
      <c r="N129" s="57">
        <f t="shared" si="19"/>
        <v>0.20820765801018412</v>
      </c>
      <c r="O129" s="58">
        <f t="shared" si="20"/>
        <v>225.65988164642422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3.156860617914418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70</v>
      </c>
      <c r="I130" s="56">
        <f t="shared" si="15"/>
        <v>2.214</v>
      </c>
      <c r="J130" s="56">
        <f t="shared" si="16"/>
        <v>0.3977644378572166</v>
      </c>
      <c r="K130" s="56">
        <f t="shared" si="17"/>
        <v>0.3977644378572166</v>
      </c>
      <c r="L130" s="56">
        <f t="shared" si="23"/>
        <v>0.00435919790595507</v>
      </c>
      <c r="M130" s="57">
        <f t="shared" si="18"/>
        <v>0.07403986662912819</v>
      </c>
      <c r="N130" s="57">
        <f t="shared" si="19"/>
        <v>0.20821109850710962</v>
      </c>
      <c r="O130" s="58">
        <f t="shared" si="20"/>
        <v>225.66361053006108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3.157406715432614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70</v>
      </c>
      <c r="I131" s="56">
        <f t="shared" si="15"/>
        <v>2.2319999999999998</v>
      </c>
      <c r="J131" s="56">
        <f t="shared" si="16"/>
        <v>0.3978332461445093</v>
      </c>
      <c r="K131" s="56">
        <f t="shared" si="17"/>
        <v>0.3978332461445093</v>
      </c>
      <c r="L131" s="56">
        <f t="shared" si="23"/>
        <v>0.004295302011815719</v>
      </c>
      <c r="M131" s="57">
        <f t="shared" si="18"/>
        <v>0.0740407711094958</v>
      </c>
      <c r="N131" s="57">
        <f t="shared" si="19"/>
        <v>0.20821364204020193</v>
      </c>
      <c r="O131" s="58">
        <f t="shared" si="20"/>
        <v>225.6663672652458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3.157928743601302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70</v>
      </c>
      <c r="I132" s="56">
        <f t="shared" si="15"/>
        <v>2.25</v>
      </c>
      <c r="J132" s="56">
        <f t="shared" si="16"/>
        <v>0.397899021693764</v>
      </c>
      <c r="K132" s="56">
        <f t="shared" si="17"/>
        <v>0.397899021693764</v>
      </c>
      <c r="L132" s="56">
        <f t="shared" si="23"/>
        <v>0.004232804231219491</v>
      </c>
      <c r="M132" s="57">
        <f t="shared" si="18"/>
        <v>0.07404137461929412</v>
      </c>
      <c r="N132" s="57">
        <f t="shared" si="19"/>
        <v>0.20821533919936477</v>
      </c>
      <c r="O132" s="58">
        <f t="shared" si="20"/>
        <v>225.66820668239058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3.158427763281531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70</v>
      </c>
      <c r="I133" s="56">
        <f t="shared" si="15"/>
        <v>2.268</v>
      </c>
      <c r="J133" s="56">
        <f t="shared" si="16"/>
        <v>0.39796189817347294</v>
      </c>
      <c r="K133" s="56">
        <f t="shared" si="17"/>
        <v>0.39796189817347294</v>
      </c>
      <c r="L133" s="56">
        <f t="shared" si="23"/>
        <v>0.004171663970904169</v>
      </c>
      <c r="M133" s="57">
        <f t="shared" si="18"/>
        <v>0.07404169429573416</v>
      </c>
      <c r="N133" s="57">
        <f t="shared" si="19"/>
        <v>0.20821623817698023</v>
      </c>
      <c r="O133" s="58">
        <f t="shared" si="20"/>
        <v>225.66918101342264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3.158904788576702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70</v>
      </c>
      <c r="I134" s="56">
        <f t="shared" si="15"/>
        <v>2.286</v>
      </c>
      <c r="J134" s="56">
        <f t="shared" si="16"/>
        <v>0.39802200336066446</v>
      </c>
      <c r="K134" s="56">
        <f t="shared" si="17"/>
        <v>0.39802200336066446</v>
      </c>
      <c r="L134" s="56">
        <f t="shared" si="23"/>
        <v>0.00411184210372175</v>
      </c>
      <c r="M134" s="57">
        <f t="shared" si="18"/>
        <v>0.07404174646122214</v>
      </c>
      <c r="N134" s="57">
        <f t="shared" si="19"/>
        <v>0.20821638487407795</v>
      </c>
      <c r="O134" s="58">
        <f t="shared" si="20"/>
        <v>225.66934000685276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3.1593607888934194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70</v>
      </c>
      <c r="I135" s="56">
        <f aca="true" t="shared" si="27" ref="I135:I150">A135*B135</f>
        <v>2.304</v>
      </c>
      <c r="J135" s="56">
        <f aca="true" t="shared" si="28" ref="J135:J150">B135*C135*H135</f>
        <v>0.3980794594005708</v>
      </c>
      <c r="K135" s="56">
        <f aca="true" t="shared" si="29" ref="K135:K152">IF($E$3="矢板",I135,IF(A135&lt;=200,I135,IF(A135&lt;300,MAX(I$27,J135),J135)))</f>
        <v>0.3980794594005708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0.07404154665952739</v>
      </c>
      <c r="N135" s="57">
        <f aca="true" t="shared" si="31" ref="N135:N150">M135/($B$3/10)*100</f>
        <v>0.20821582300204552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225.66873103801095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3.1597966909115125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70</v>
      </c>
      <c r="I136" s="56">
        <f t="shared" si="27"/>
        <v>2.322</v>
      </c>
      <c r="J136" s="56">
        <f t="shared" si="28"/>
        <v>0.3981343830548506</v>
      </c>
      <c r="K136" s="56">
        <f t="shared" si="29"/>
        <v>0.3981343830548506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0.07404110969042604</v>
      </c>
      <c r="N136" s="57">
        <f t="shared" si="31"/>
        <v>0.20821459418005075</v>
      </c>
      <c r="O136" s="58">
        <f t="shared" si="32"/>
        <v>225.66739921463542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3.160213380467225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70</v>
      </c>
      <c r="I137" s="56">
        <f t="shared" si="27"/>
        <v>2.34</v>
      </c>
      <c r="J137" s="56">
        <f t="shared" si="28"/>
        <v>0.39818688593887036</v>
      </c>
      <c r="K137" s="56">
        <f t="shared" si="29"/>
        <v>0.39818688593887036</v>
      </c>
      <c r="L137" s="56">
        <f t="shared" si="35"/>
        <v>0.003939916275299444</v>
      </c>
      <c r="M137" s="57">
        <f t="shared" si="30"/>
        <v>0.07404044964288002</v>
      </c>
      <c r="N137" s="57">
        <f t="shared" si="31"/>
        <v>0.2082127380283465</v>
      </c>
      <c r="O137" s="58">
        <f t="shared" si="32"/>
        <v>225.6653874779976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3.1606117043534034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70</v>
      </c>
      <c r="I138" s="56">
        <f t="shared" si="27"/>
        <v>2.358</v>
      </c>
      <c r="J138" s="56">
        <f t="shared" si="28"/>
        <v>0.3982370747485288</v>
      </c>
      <c r="K138" s="56">
        <f t="shared" si="29"/>
        <v>0.3982370747485288</v>
      </c>
      <c r="L138" s="56">
        <f t="shared" si="35"/>
        <v>0.003885003883543962</v>
      </c>
      <c r="M138" s="57">
        <f t="shared" si="30"/>
        <v>0.07403957992680921</v>
      </c>
      <c r="N138" s="57">
        <f t="shared" si="31"/>
        <v>0.20821029225761867</v>
      </c>
      <c r="O138" s="58">
        <f t="shared" si="32"/>
        <v>225.66273669973975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3.160992472040342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70</v>
      </c>
      <c r="I139" s="56">
        <f t="shared" si="27"/>
        <v>2.376</v>
      </c>
      <c r="J139" s="56">
        <f t="shared" si="28"/>
        <v>0.3982850514770831</v>
      </c>
      <c r="K139" s="56">
        <f t="shared" si="29"/>
        <v>0.3982850514770831</v>
      </c>
      <c r="L139" s="56">
        <f t="shared" si="35"/>
        <v>0.003831234134855591</v>
      </c>
      <c r="M139" s="57">
        <f t="shared" si="30"/>
        <v>0.0740385133035124</v>
      </c>
      <c r="N139" s="57">
        <f t="shared" si="31"/>
        <v>0.20820729275453428</v>
      </c>
      <c r="O139" s="58">
        <f t="shared" si="32"/>
        <v>225.65948577459366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3.1613564573207826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70</v>
      </c>
      <c r="I140" s="56">
        <f t="shared" si="27"/>
        <v>2.394</v>
      </c>
      <c r="J140" s="56">
        <f t="shared" si="28"/>
        <v>0.39833091362241857</v>
      </c>
      <c r="K140" s="56">
        <f t="shared" si="29"/>
        <v>0.39833091362241857</v>
      </c>
      <c r="L140" s="56">
        <f t="shared" si="35"/>
        <v>0.0037785754756235654</v>
      </c>
      <c r="M140" s="57">
        <f t="shared" si="30"/>
        <v>0.07403726191479088</v>
      </c>
      <c r="N140" s="57">
        <f t="shared" si="31"/>
        <v>0.2082037736636414</v>
      </c>
      <c r="O140" s="58">
        <f t="shared" si="32"/>
        <v>225.65567170914585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3.161704399882407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70</v>
      </c>
      <c r="I141" s="56">
        <f t="shared" si="27"/>
        <v>2.412</v>
      </c>
      <c r="J141" s="56">
        <f t="shared" si="28"/>
        <v>0.39837475438518327</v>
      </c>
      <c r="K141" s="56">
        <f t="shared" si="29"/>
        <v>0.39837475438518327</v>
      </c>
      <c r="L141" s="56">
        <f t="shared" si="35"/>
        <v>0.0037269974362862755</v>
      </c>
      <c r="M141" s="57">
        <f t="shared" si="30"/>
        <v>0.07403583731082694</v>
      </c>
      <c r="N141" s="57">
        <f t="shared" si="31"/>
        <v>0.20819976746576757</v>
      </c>
      <c r="O141" s="58">
        <f t="shared" si="32"/>
        <v>225.65132970680688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3.1620370068110257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70</v>
      </c>
      <c r="I142" s="56">
        <f t="shared" si="27"/>
        <v>2.4299999999999997</v>
      </c>
      <c r="J142" s="56">
        <f t="shared" si="28"/>
        <v>0.3984166628581892</v>
      </c>
      <c r="K142" s="56">
        <f t="shared" si="29"/>
        <v>0.3984166628581892</v>
      </c>
      <c r="L142" s="56">
        <f t="shared" si="35"/>
        <v>0.003676470586850546</v>
      </c>
      <c r="M142" s="57">
        <f t="shared" si="30"/>
        <v>0.07403425047686676</v>
      </c>
      <c r="N142" s="57">
        <f t="shared" si="31"/>
        <v>0.2081953050530561</v>
      </c>
      <c r="O142" s="58">
        <f t="shared" si="32"/>
        <v>225.64649324913793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3.1623549540275113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70</v>
      </c>
      <c r="I143" s="56">
        <f t="shared" si="27"/>
        <v>2.448</v>
      </c>
      <c r="J143" s="56">
        <f t="shared" si="28"/>
        <v>0.3984567242074664</v>
      </c>
      <c r="K143" s="56">
        <f t="shared" si="29"/>
        <v>0.3984567242074664</v>
      </c>
      <c r="L143" s="56">
        <f t="shared" si="35"/>
        <v>0.0036269664945301305</v>
      </c>
      <c r="M143" s="57">
        <f t="shared" si="30"/>
        <v>0.07403251185875692</v>
      </c>
      <c r="N143" s="57">
        <f t="shared" si="31"/>
        <v>0.20819041580077874</v>
      </c>
      <c r="O143" s="58">
        <f t="shared" si="32"/>
        <v>225.64119417368224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3.1626588876613972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70</v>
      </c>
      <c r="I144" s="56">
        <f t="shared" si="27"/>
        <v>2.4659999999999997</v>
      </c>
      <c r="J144" s="56">
        <f t="shared" si="28"/>
        <v>0.39849501984533603</v>
      </c>
      <c r="K144" s="56">
        <f t="shared" si="29"/>
        <v>0.39849501984533603</v>
      </c>
      <c r="L144" s="56">
        <f t="shared" si="35"/>
        <v>0.0035784576833885525</v>
      </c>
      <c r="M144" s="57">
        <f t="shared" si="30"/>
        <v>0.0740306313873803</v>
      </c>
      <c r="N144" s="57">
        <f t="shared" si="31"/>
        <v>0.20818512763605257</v>
      </c>
      <c r="O144" s="58">
        <f t="shared" si="32"/>
        <v>225.63546274844242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3.1629494253639385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70</v>
      </c>
      <c r="I145" s="56">
        <f t="shared" si="27"/>
        <v>2.484</v>
      </c>
      <c r="J145" s="56">
        <f t="shared" si="28"/>
        <v>0.39853162759585625</v>
      </c>
      <c r="K145" s="56">
        <f t="shared" si="29"/>
        <v>0.39853162759585625</v>
      </c>
      <c r="L145" s="56">
        <f t="shared" si="35"/>
        <v>0.003530917595878453</v>
      </c>
      <c r="M145" s="57">
        <f t="shared" si="30"/>
        <v>0.07402861850203686</v>
      </c>
      <c r="N145" s="57">
        <f t="shared" si="31"/>
        <v>0.2081794671035907</v>
      </c>
      <c r="O145" s="58">
        <f t="shared" si="32"/>
        <v>225.62932774314245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3.163227157563297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70</v>
      </c>
      <c r="I146" s="56">
        <f t="shared" si="27"/>
        <v>2.502</v>
      </c>
      <c r="J146" s="56">
        <f t="shared" si="28"/>
        <v>0.3985666218529754</v>
      </c>
      <c r="K146" s="56">
        <f t="shared" si="29"/>
        <v>0.3985666218529754</v>
      </c>
      <c r="L146" s="56">
        <f t="shared" si="35"/>
        <v>0.0034843205561760414</v>
      </c>
      <c r="M146" s="57">
        <f t="shared" si="30"/>
        <v>0.07402648217281223</v>
      </c>
      <c r="N146" s="57">
        <f t="shared" si="31"/>
        <v>0.2081734594286058</v>
      </c>
      <c r="O146" s="58">
        <f t="shared" si="32"/>
        <v>225.6228164974034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3.1634926486644024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70</v>
      </c>
      <c r="I147" s="56">
        <f t="shared" si="27"/>
        <v>2.52</v>
      </c>
      <c r="J147" s="56">
        <f t="shared" si="28"/>
        <v>0.3986000737317147</v>
      </c>
      <c r="K147" s="56">
        <f t="shared" si="29"/>
        <v>0.3986000737317147</v>
      </c>
      <c r="L147" s="56">
        <f t="shared" si="35"/>
        <v>0.003438641735215384</v>
      </c>
      <c r="M147" s="57">
        <f t="shared" si="30"/>
        <v>0.07402423092197583</v>
      </c>
      <c r="N147" s="57">
        <f t="shared" si="31"/>
        <v>0.20816712857698486</v>
      </c>
      <c r="O147" s="58">
        <f t="shared" si="32"/>
        <v>225.61595498596256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3.163746438195933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70</v>
      </c>
      <c r="I148" s="56">
        <f t="shared" si="27"/>
        <v>2.538</v>
      </c>
      <c r="J148" s="56">
        <f t="shared" si="28"/>
        <v>0.3986320512126875</v>
      </c>
      <c r="K148" s="56">
        <f t="shared" si="29"/>
        <v>0.3986320512126875</v>
      </c>
      <c r="L148" s="56">
        <f t="shared" si="35"/>
        <v>0.0033938571173328575</v>
      </c>
      <c r="M148" s="57">
        <f t="shared" si="30"/>
        <v>0.0740218728444485</v>
      </c>
      <c r="N148" s="57">
        <f t="shared" si="31"/>
        <v>0.20816049731284728</v>
      </c>
      <c r="O148" s="58">
        <f t="shared" si="32"/>
        <v>225.60876788105608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3.163989041906741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70</v>
      </c>
      <c r="I149" s="56">
        <f t="shared" si="27"/>
        <v>2.556</v>
      </c>
      <c r="J149" s="56">
        <f t="shared" si="28"/>
        <v>0.3986626192802494</v>
      </c>
      <c r="K149" s="56">
        <f t="shared" si="29"/>
        <v>0.3986626192802494</v>
      </c>
      <c r="L149" s="56">
        <f t="shared" si="35"/>
        <v>0.0033499434684374396</v>
      </c>
      <c r="M149" s="57">
        <f t="shared" si="30"/>
        <v>0.07401941562737857</v>
      </c>
      <c r="N149" s="57">
        <f t="shared" si="31"/>
        <v>0.2081535872535955</v>
      </c>
      <c r="O149" s="58">
        <f t="shared" si="32"/>
        <v>225.60127861208377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3.164220952813951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70</v>
      </c>
      <c r="I150" s="56">
        <f t="shared" si="27"/>
        <v>2.574</v>
      </c>
      <c r="J150" s="56">
        <f t="shared" si="28"/>
        <v>0.3986918400545578</v>
      </c>
      <c r="K150" s="56">
        <f t="shared" si="29"/>
        <v>0.3986918400545578</v>
      </c>
      <c r="L150" s="56">
        <f t="shared" si="35"/>
        <v>0.003306878305627443</v>
      </c>
      <c r="M150" s="57">
        <f t="shared" si="30"/>
        <v>0.0740168665688626</v>
      </c>
      <c r="N150" s="57">
        <f t="shared" si="31"/>
        <v>0.20814641892256072</v>
      </c>
      <c r="O150" s="58">
        <f t="shared" si="32"/>
        <v>225.59350942266792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3.1644426422048677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70</v>
      </c>
      <c r="I151" s="56">
        <f>A151*B151</f>
        <v>2.592</v>
      </c>
      <c r="J151" s="56">
        <f>B151*C151*H151</f>
        <v>0.3987197729178133</v>
      </c>
      <c r="K151" s="56">
        <f t="shared" si="29"/>
        <v>0.3987197729178133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0.07401423259584756</v>
      </c>
      <c r="N151" s="57">
        <f>M151/($B$3/10)*100</f>
        <v>0.20813901179934632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225.58548142521636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3.1646545605947187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70</v>
      </c>
      <c r="I152" s="56">
        <f>A152*B152</f>
        <v>2.61</v>
      </c>
      <c r="J152" s="56">
        <f>B152*C152*H152</f>
        <v>0.39874647463493457</v>
      </c>
      <c r="K152" s="56">
        <f t="shared" si="29"/>
        <v>0.39874647463493457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0.07401152028124773</v>
      </c>
      <c r="N152" s="57">
        <f>M152/($B$3/10)*100</f>
        <v>0.20813138436796322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225.57721465309268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2004-04-15T06:12:53Z</dcterms:created>
  <dcterms:modified xsi:type="dcterms:W3CDTF">2004-04-15T06:12:59Z</dcterms:modified>
  <cp:category/>
  <cp:version/>
  <cp:contentType/>
  <cp:contentStatus/>
</cp:coreProperties>
</file>