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Users\104759\Desktop\"/>
    </mc:Choice>
  </mc:AlternateContent>
  <xr:revisionPtr revIDLastSave="0" documentId="13_ncr:1_{CDCF2E36-302C-43D8-B433-551805307B88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Nippon Steel" sheetId="8" r:id="rId1"/>
    <sheet name="NSC" sheetId="7" r:id="rId2"/>
    <sheet name="SMI" sheetId="6" r:id="rId3"/>
  </sheets>
  <definedNames>
    <definedName name="_xlnm.Print_Area" localSheetId="1">NSC!$A$1:$J$28</definedName>
    <definedName name="_xlnm.Print_Area" localSheetId="2">SMI!$A$1:$J$28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7" l="1"/>
  <c r="B23" i="7" s="1"/>
  <c r="B22" i="7" s="1"/>
  <c r="B21" i="7" s="1"/>
  <c r="B20" i="7" s="1"/>
  <c r="B19" i="7" s="1"/>
  <c r="B18" i="7" s="1"/>
  <c r="B17" i="7" s="1"/>
  <c r="B16" i="7" s="1"/>
  <c r="B15" i="7" s="1"/>
  <c r="B14" i="7" s="1"/>
  <c r="B13" i="7" s="1"/>
  <c r="B12" i="7" s="1"/>
  <c r="B11" i="7" s="1"/>
  <c r="B10" i="7" s="1"/>
  <c r="B9" i="7" s="1"/>
  <c r="B8" i="7" s="1"/>
  <c r="B7" i="7" s="1"/>
  <c r="B6" i="7" s="1"/>
  <c r="B5" i="7" s="1"/>
  <c r="B4" i="7" s="1"/>
  <c r="B24" i="6"/>
  <c r="B23" i="6" s="1"/>
  <c r="B22" i="6" s="1"/>
  <c r="B21" i="6" s="1"/>
  <c r="B20" i="6" s="1"/>
  <c r="B19" i="6" s="1"/>
  <c r="B18" i="6" s="1"/>
  <c r="B17" i="6" s="1"/>
  <c r="B16" i="6" s="1"/>
  <c r="B15" i="6" s="1"/>
  <c r="B14" i="6" s="1"/>
  <c r="B13" i="6" s="1"/>
  <c r="B12" i="6" s="1"/>
  <c r="B11" i="6" s="1"/>
  <c r="B10" i="6" s="1"/>
  <c r="B9" i="6" s="1"/>
  <c r="B8" i="6" s="1"/>
  <c r="B7" i="6" s="1"/>
  <c r="B6" i="6" s="1"/>
  <c r="B5" i="6" s="1"/>
  <c r="B4" i="6" s="1"/>
</calcChain>
</file>

<file path=xl/sharedStrings.xml><?xml version="1.0" encoding="utf-8"?>
<sst xmlns="http://schemas.openxmlformats.org/spreadsheetml/2006/main" count="49" uniqueCount="24">
  <si>
    <t>Fiscal Year</t>
  </si>
  <si>
    <t>Net sales 
[JPY billion]</t>
  </si>
  <si>
    <t>Total assets
[JPY billion]</t>
  </si>
  <si>
    <t>*Debt: Excluding lease obligations</t>
    <phoneticPr fontId="2"/>
  </si>
  <si>
    <t>Interest-bearing Debt
[JPY billion]</t>
    <phoneticPr fontId="2"/>
  </si>
  <si>
    <t>Equity ratio [%]</t>
    <phoneticPr fontId="2"/>
  </si>
  <si>
    <t>EPS [JPY]</t>
    <phoneticPr fontId="2"/>
  </si>
  <si>
    <t>Nippon Steel Corporation: Major Financial Indicators (25-Year Data), Reference—Unaudited</t>
    <phoneticPr fontId="2"/>
  </si>
  <si>
    <t>Sumitomo Metals: Major Financial Indicators (25-Year Data), Reference—Unaudited</t>
    <phoneticPr fontId="2"/>
  </si>
  <si>
    <t xml:space="preserve">*NSSMC carried out the share consolidation at the ratio of 10 shares to 1 share effective Oct. 1, 2015.  In accordance with it, 
</t>
    <phoneticPr fontId="2"/>
  </si>
  <si>
    <t xml:space="preserve"> EPS is calculated based on the assumption that the share consolidation had been carried out at the begging of FY2015.</t>
    <phoneticPr fontId="2"/>
  </si>
  <si>
    <t>*Net profit: Profit attributable to owners of parent</t>
    <phoneticPr fontId="2"/>
  </si>
  <si>
    <t>Net profit
(loss)
[JPY billion]</t>
    <phoneticPr fontId="2"/>
  </si>
  <si>
    <t>Ordinary profit 
(loss)
[JPY billion]</t>
    <phoneticPr fontId="2"/>
  </si>
  <si>
    <t>Operating profit 
(loss)
[JPY billion]</t>
    <phoneticPr fontId="2"/>
  </si>
  <si>
    <t>Nippon Steel: Major Financial Indicators, Reference—Unaudited, IFRS based</t>
    <phoneticPr fontId="2"/>
  </si>
  <si>
    <t>Nippon Steel &amp; Sumitomo Metal Corporation: Major Financial Indicators, Reference—Unaudited, J-GAAP based</t>
    <phoneticPr fontId="2"/>
  </si>
  <si>
    <t>Revenue
[JPY billion]</t>
    <phoneticPr fontId="2"/>
  </si>
  <si>
    <t>Business profit 
(loss)
[JPY billion]</t>
    <phoneticPr fontId="2"/>
  </si>
  <si>
    <t>Profit before income taxes
(loss)
[JPY billion]</t>
    <phoneticPr fontId="2"/>
  </si>
  <si>
    <t>*Net profit: Profit attributable to owners of the parent</t>
    <phoneticPr fontId="2"/>
  </si>
  <si>
    <t>*Business profit: Revenue - Cost of sales, SG&amp;A and Other operating expenses 
  + Equity in profit of unconsolidated subsidiaries &amp; affiliates and Other operating income.</t>
    <phoneticPr fontId="2"/>
  </si>
  <si>
    <t>*Equity ratio: Ratio of total equity attributable to owners of the parent to total assets</t>
    <phoneticPr fontId="2"/>
  </si>
  <si>
    <t>Basic EPS 
[JPY]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</si>
</sst>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%"/>
    <numFmt numFmtId="177" formatCode="#,##0;&quot;△ &quot;#,##0"/>
    <numFmt numFmtId="178" formatCode="0;&quot;△ &quot;0"/>
    <numFmt numFmtId="179" formatCode="0.00_ "/>
    <numFmt numFmtId="180" formatCode="#,##0_);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b/>
      <sz val="11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38" fontId="6" fillId="0" borderId="0" xfId="2" applyNumberFormat="1" applyFont="1">
      <alignment vertical="center"/>
    </xf>
    <xf numFmtId="177" fontId="6" fillId="0" borderId="0" xfId="2" applyNumberFormat="1" applyFont="1">
      <alignment vertical="center"/>
    </xf>
    <xf numFmtId="178" fontId="6" fillId="0" borderId="0" xfId="2" applyNumberFormat="1" applyFont="1">
      <alignment vertical="center"/>
    </xf>
    <xf numFmtId="38" fontId="6" fillId="0" borderId="0" xfId="2" applyFont="1">
      <alignment vertical="center"/>
    </xf>
    <xf numFmtId="176" fontId="6" fillId="0" borderId="0" xfId="1" applyNumberFormat="1" applyFont="1">
      <alignment vertical="center"/>
    </xf>
    <xf numFmtId="0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11" fillId="0" borderId="0" xfId="2" applyNumberFormat="1" applyFont="1">
      <alignment vertical="center"/>
    </xf>
    <xf numFmtId="177" fontId="11" fillId="0" borderId="0" xfId="2" applyNumberFormat="1" applyFont="1">
      <alignment vertical="center"/>
    </xf>
    <xf numFmtId="178" fontId="11" fillId="0" borderId="0" xfId="2" applyNumberFormat="1" applyFont="1">
      <alignment vertical="center"/>
    </xf>
    <xf numFmtId="38" fontId="11" fillId="0" borderId="0" xfId="2" applyFont="1">
      <alignment vertical="center"/>
    </xf>
    <xf numFmtId="176" fontId="11" fillId="0" borderId="0" xfId="1" applyNumberFormat="1" applyFont="1">
      <alignment vertical="center"/>
    </xf>
    <xf numFmtId="0" fontId="11" fillId="0" borderId="0" xfId="0" applyNumberFormat="1" applyFont="1">
      <alignment vertical="center"/>
    </xf>
    <xf numFmtId="0" fontId="12" fillId="0" borderId="0" xfId="0" applyFont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38" fontId="13" fillId="2" borderId="1" xfId="2" applyNumberFormat="1" applyFont="1" applyFill="1" applyBorder="1" applyAlignment="1">
      <alignment horizontal="center" vertical="center" wrapText="1"/>
    </xf>
    <xf numFmtId="177" fontId="13" fillId="2" borderId="1" xfId="2" applyNumberFormat="1" applyFont="1" applyFill="1" applyBorder="1" applyAlignment="1">
      <alignment horizontal="center" vertical="center" wrapText="1"/>
    </xf>
    <xf numFmtId="178" fontId="13" fillId="2" borderId="1" xfId="2" applyNumberFormat="1" applyFont="1" applyFill="1" applyBorder="1" applyAlignment="1">
      <alignment horizontal="center" vertical="center" wrapText="1"/>
    </xf>
    <xf numFmtId="38" fontId="13" fillId="2" borderId="1" xfId="2" applyFont="1" applyFill="1" applyBorder="1" applyAlignment="1">
      <alignment horizontal="center" vertical="center" wrapText="1"/>
    </xf>
    <xf numFmtId="176" fontId="13" fillId="2" borderId="1" xfId="1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38" fontId="15" fillId="0" borderId="1" xfId="2" applyNumberFormat="1" applyFont="1" applyBorder="1">
      <alignment vertical="center"/>
    </xf>
    <xf numFmtId="180" fontId="15" fillId="0" borderId="1" xfId="2" applyNumberFormat="1" applyFont="1" applyBorder="1">
      <alignment vertical="center"/>
    </xf>
    <xf numFmtId="176" fontId="15" fillId="0" borderId="1" xfId="1" applyNumberFormat="1" applyFont="1" applyBorder="1">
      <alignment vertical="center"/>
    </xf>
    <xf numFmtId="179" fontId="15" fillId="0" borderId="1" xfId="0" applyNumberFormat="1" applyFont="1" applyFill="1" applyBorder="1">
      <alignment vertical="center"/>
    </xf>
    <xf numFmtId="179" fontId="15" fillId="0" borderId="1" xfId="2" applyNumberFormat="1" applyFont="1" applyFill="1" applyBorder="1">
      <alignment vertical="center"/>
    </xf>
    <xf numFmtId="179" fontId="15" fillId="0" borderId="1" xfId="0" applyNumberFormat="1" applyFont="1" applyBorder="1">
      <alignment vertical="center"/>
    </xf>
    <xf numFmtId="179" fontId="15" fillId="0" borderId="1" xfId="0" applyNumberFormat="1" applyFont="1" applyBorder="1" applyAlignment="1">
      <alignment horizontal="right" vertical="center"/>
    </xf>
    <xf numFmtId="180" fontId="3" fillId="0" borderId="1" xfId="2" applyNumberFormat="1" applyFont="1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1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177" fontId="15" fillId="0" borderId="1" xfId="2" applyNumberFormat="1" applyFont="1" applyBorder="1">
      <alignment vertical="center"/>
    </xf>
    <xf numFmtId="176" fontId="15" fillId="0" borderId="1" xfId="1" applyNumberFormat="1" applyFont="1" applyBorder="1" applyAlignment="1">
      <alignment horizontal="right" vertical="center"/>
    </xf>
    <xf numFmtId="176" fontId="4" fillId="0" borderId="0" xfId="1" applyNumberFormat="1" applyFont="1">
      <alignment vertical="center"/>
    </xf>
    <xf numFmtId="176" fontId="0" fillId="0" borderId="0" xfId="1" applyNumberFormat="1" applyFont="1">
      <alignment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topLeftCell="A15" workbookViewId="0">
      <selection activeCell="L23" sqref="L23"/>
    </sheetView>
  </sheetViews>
  <sheetFormatPr defaultColWidth="9" defaultRowHeight="14" x14ac:dyDescent="0.2"/>
  <cols>
    <col min="1" max="1" width="2.08984375" style="40" customWidth="1"/>
    <col min="2" max="2" width="10.6328125" style="40" customWidth="1"/>
    <col min="3" max="10" width="12.08984375" style="40" customWidth="1"/>
    <col min="11" max="16384" width="9" style="40"/>
  </cols>
  <sheetData>
    <row r="1" spans="1:14" s="39" customFormat="1" ht="24" customHeight="1" x14ac:dyDescent="0.2">
      <c r="A1" s="12" t="s">
        <v>16</v>
      </c>
      <c r="B1" s="12"/>
      <c r="C1" s="13"/>
      <c r="D1" s="14"/>
      <c r="E1" s="15"/>
      <c r="F1" s="15"/>
      <c r="G1" s="13"/>
      <c r="H1" s="16"/>
      <c r="I1" s="17"/>
      <c r="J1" s="18"/>
    </row>
    <row r="2" spans="1:14" s="39" customFormat="1" ht="13.5" customHeight="1" x14ac:dyDescent="0.2">
      <c r="A2" s="12"/>
      <c r="B2" s="12"/>
      <c r="C2" s="13"/>
      <c r="D2" s="14"/>
      <c r="E2" s="15"/>
      <c r="F2" s="15"/>
      <c r="G2" s="13"/>
      <c r="H2" s="16"/>
      <c r="I2" s="17"/>
      <c r="J2" s="18"/>
    </row>
    <row r="3" spans="1:14" s="19" customFormat="1" ht="60.75" customHeight="1" x14ac:dyDescent="0.2">
      <c r="B3" s="20" t="s">
        <v>0</v>
      </c>
      <c r="C3" s="21" t="s">
        <v>1</v>
      </c>
      <c r="D3" s="22" t="s">
        <v>14</v>
      </c>
      <c r="E3" s="23" t="s">
        <v>13</v>
      </c>
      <c r="F3" s="23" t="s">
        <v>12</v>
      </c>
      <c r="G3" s="21" t="s">
        <v>2</v>
      </c>
      <c r="H3" s="24" t="s">
        <v>4</v>
      </c>
      <c r="I3" s="25" t="s">
        <v>5</v>
      </c>
      <c r="J3" s="26" t="s">
        <v>6</v>
      </c>
    </row>
    <row r="4" spans="1:14" ht="25.5" customHeight="1" x14ac:dyDescent="0.2">
      <c r="B4" s="28">
        <v>2012</v>
      </c>
      <c r="C4" s="41">
        <v>4389</v>
      </c>
      <c r="D4" s="41">
        <v>20</v>
      </c>
      <c r="E4" s="41">
        <v>76</v>
      </c>
      <c r="F4" s="30">
        <v>-124</v>
      </c>
      <c r="G4" s="41">
        <v>7089</v>
      </c>
      <c r="H4" s="41">
        <v>2543</v>
      </c>
      <c r="I4" s="42">
        <v>0.33800000000000002</v>
      </c>
      <c r="J4" s="35">
        <v>-16.23</v>
      </c>
      <c r="M4" s="43"/>
      <c r="N4" s="43"/>
    </row>
    <row r="5" spans="1:14" customFormat="1" ht="25.5" customHeight="1" x14ac:dyDescent="0.2">
      <c r="B5" s="28">
        <v>2013</v>
      </c>
      <c r="C5" s="41">
        <v>5516</v>
      </c>
      <c r="D5" s="41">
        <v>298</v>
      </c>
      <c r="E5" s="41">
        <v>361</v>
      </c>
      <c r="F5" s="30">
        <v>242</v>
      </c>
      <c r="G5" s="41">
        <v>7082</v>
      </c>
      <c r="H5" s="41">
        <v>2296</v>
      </c>
      <c r="I5" s="42">
        <v>0.379</v>
      </c>
      <c r="J5" s="35">
        <v>26.67</v>
      </c>
      <c r="M5" s="44"/>
      <c r="N5" s="44"/>
    </row>
    <row r="6" spans="1:14" customFormat="1" ht="25.5" customHeight="1" x14ac:dyDescent="0.2">
      <c r="B6" s="28">
        <v>2014</v>
      </c>
      <c r="C6" s="41">
        <v>5610</v>
      </c>
      <c r="D6" s="41">
        <v>349</v>
      </c>
      <c r="E6" s="41">
        <v>451</v>
      </c>
      <c r="F6" s="30">
        <v>214</v>
      </c>
      <c r="G6" s="41">
        <v>7157</v>
      </c>
      <c r="H6" s="41">
        <v>1976</v>
      </c>
      <c r="I6" s="42">
        <v>0.41599999999999998</v>
      </c>
      <c r="J6" s="35">
        <v>23.48</v>
      </c>
      <c r="M6" s="44"/>
      <c r="N6" s="44"/>
    </row>
    <row r="7" spans="1:14" customFormat="1" ht="25.5" customHeight="1" x14ac:dyDescent="0.2">
      <c r="B7" s="28">
        <v>2015</v>
      </c>
      <c r="C7" s="41">
        <v>4907</v>
      </c>
      <c r="D7" s="41">
        <v>167</v>
      </c>
      <c r="E7" s="41">
        <v>200</v>
      </c>
      <c r="F7" s="30">
        <v>145</v>
      </c>
      <c r="G7" s="41">
        <v>6425</v>
      </c>
      <c r="H7" s="41">
        <v>2008</v>
      </c>
      <c r="I7" s="42">
        <v>0.432</v>
      </c>
      <c r="J7" s="35">
        <v>158.72</v>
      </c>
      <c r="M7" s="44"/>
      <c r="N7" s="44"/>
    </row>
    <row r="8" spans="1:14" customFormat="1" ht="25.5" customHeight="1" x14ac:dyDescent="0.2">
      <c r="B8" s="28">
        <v>2016</v>
      </c>
      <c r="C8" s="41">
        <v>4632</v>
      </c>
      <c r="D8" s="41">
        <v>114</v>
      </c>
      <c r="E8" s="41">
        <v>174</v>
      </c>
      <c r="F8" s="30">
        <v>130</v>
      </c>
      <c r="G8" s="41">
        <v>7261</v>
      </c>
      <c r="H8" s="41">
        <v>2104</v>
      </c>
      <c r="I8" s="42">
        <v>0.40600000000000003</v>
      </c>
      <c r="J8" s="35">
        <v>147.97</v>
      </c>
      <c r="M8" s="44"/>
      <c r="N8" s="44"/>
    </row>
    <row r="9" spans="1:14" customFormat="1" ht="25.5" customHeight="1" x14ac:dyDescent="0.2">
      <c r="B9" s="28">
        <v>2017</v>
      </c>
      <c r="C9" s="41">
        <v>5668</v>
      </c>
      <c r="D9" s="41">
        <v>182</v>
      </c>
      <c r="E9" s="41">
        <v>297</v>
      </c>
      <c r="F9" s="30">
        <v>195</v>
      </c>
      <c r="G9" s="41">
        <v>7592</v>
      </c>
      <c r="H9" s="41">
        <v>2068</v>
      </c>
      <c r="I9" s="42">
        <v>0.41399999999999998</v>
      </c>
      <c r="J9" s="35">
        <v>221</v>
      </c>
      <c r="M9" s="44"/>
      <c r="N9" s="44"/>
    </row>
    <row r="10" spans="1:14" x14ac:dyDescent="0.2">
      <c r="B10" s="45" t="s">
        <v>9</v>
      </c>
    </row>
    <row r="11" spans="1:14" x14ac:dyDescent="0.2">
      <c r="B11" s="40" t="s">
        <v>10</v>
      </c>
    </row>
    <row r="12" spans="1:14" x14ac:dyDescent="0.2">
      <c r="B12" s="45" t="s">
        <v>11</v>
      </c>
    </row>
    <row r="14" spans="1:14" s="39" customFormat="1" ht="24" customHeight="1" x14ac:dyDescent="0.2">
      <c r="A14" s="12" t="s">
        <v>15</v>
      </c>
      <c r="B14" s="12"/>
      <c r="C14" s="13"/>
      <c r="D14" s="14"/>
      <c r="E14" s="15"/>
      <c r="F14" s="15"/>
      <c r="G14" s="13"/>
      <c r="H14" s="16"/>
      <c r="I14" s="17"/>
      <c r="J14" s="18"/>
    </row>
    <row r="15" spans="1:14" s="39" customFormat="1" ht="13.5" customHeight="1" x14ac:dyDescent="0.2">
      <c r="A15" s="12"/>
      <c r="B15" s="12"/>
      <c r="C15" s="13"/>
      <c r="D15" s="14"/>
      <c r="E15" s="15"/>
      <c r="F15" s="15"/>
      <c r="G15" s="13"/>
      <c r="H15" s="16"/>
      <c r="I15" s="17"/>
      <c r="J15" s="18"/>
    </row>
    <row r="16" spans="1:14" s="19" customFormat="1" ht="60.75" customHeight="1" x14ac:dyDescent="0.2">
      <c r="B16" s="20" t="s">
        <v>0</v>
      </c>
      <c r="C16" s="21" t="s">
        <v>17</v>
      </c>
      <c r="D16" s="22" t="s">
        <v>18</v>
      </c>
      <c r="E16" s="23" t="s">
        <v>19</v>
      </c>
      <c r="F16" s="23" t="s">
        <v>12</v>
      </c>
      <c r="G16" s="21" t="s">
        <v>2</v>
      </c>
      <c r="H16" s="24" t="s">
        <v>4</v>
      </c>
      <c r="I16" s="25" t="s">
        <v>5</v>
      </c>
      <c r="J16" s="26" t="s">
        <v>23</v>
      </c>
    </row>
    <row r="17" spans="2:14" customFormat="1" ht="25.5" customHeight="1" x14ac:dyDescent="0.2">
      <c r="B17" s="28">
        <v>2017</v>
      </c>
      <c r="C17" s="41">
        <v>5712</v>
      </c>
      <c r="D17" s="41">
        <v>288</v>
      </c>
      <c r="E17" s="41">
        <v>271</v>
      </c>
      <c r="F17" s="30">
        <v>180</v>
      </c>
      <c r="G17" s="41">
        <v>7756</v>
      </c>
      <c r="H17" s="41">
        <v>2157</v>
      </c>
      <c r="I17" s="42">
        <v>0.40400000000000003</v>
      </c>
      <c r="J17" s="35">
        <v>204.87</v>
      </c>
      <c r="M17" s="44"/>
      <c r="N17" s="44"/>
    </row>
    <row r="18" spans="2:14" customFormat="1" ht="25.5" customHeight="1" x14ac:dyDescent="0.2">
      <c r="B18" s="28">
        <v>2018</v>
      </c>
      <c r="C18" s="41">
        <v>6177</v>
      </c>
      <c r="D18" s="41">
        <v>336</v>
      </c>
      <c r="E18" s="41">
        <v>248</v>
      </c>
      <c r="F18" s="30">
        <v>251</v>
      </c>
      <c r="G18" s="41">
        <v>8049</v>
      </c>
      <c r="H18" s="41">
        <v>2369</v>
      </c>
      <c r="I18" s="42">
        <v>0.40100000000000002</v>
      </c>
      <c r="J18" s="35">
        <v>281.77</v>
      </c>
      <c r="M18" s="44"/>
      <c r="N18" s="44"/>
    </row>
    <row r="19" spans="2:14" customFormat="1" ht="25.5" customHeight="1" x14ac:dyDescent="0.2">
      <c r="B19" s="28">
        <v>2019</v>
      </c>
      <c r="C19" s="41">
        <v>5921</v>
      </c>
      <c r="D19" s="30">
        <v>-284</v>
      </c>
      <c r="E19" s="30">
        <v>-423</v>
      </c>
      <c r="F19" s="30">
        <v>-431</v>
      </c>
      <c r="G19" s="41">
        <v>7444</v>
      </c>
      <c r="H19" s="41">
        <v>2488</v>
      </c>
      <c r="I19" s="42">
        <v>0.35499999999999998</v>
      </c>
      <c r="J19" s="35">
        <v>-468.74</v>
      </c>
      <c r="M19" s="44"/>
      <c r="N19" s="44"/>
    </row>
    <row r="20" spans="2:14" customFormat="1" ht="25.5" customHeight="1" x14ac:dyDescent="0.2">
      <c r="B20" s="28">
        <v>2020</v>
      </c>
      <c r="C20" s="41">
        <v>4829</v>
      </c>
      <c r="D20" s="30">
        <v>110</v>
      </c>
      <c r="E20" s="30">
        <v>-8</v>
      </c>
      <c r="F20" s="30">
        <v>-32</v>
      </c>
      <c r="G20" s="41">
        <v>7573</v>
      </c>
      <c r="H20" s="41">
        <v>2559</v>
      </c>
      <c r="I20" s="42">
        <v>0.36399999999999999</v>
      </c>
      <c r="J20" s="35">
        <v>-35.22</v>
      </c>
      <c r="M20" s="44"/>
      <c r="N20" s="44"/>
    </row>
    <row r="21" spans="2:14" customFormat="1" ht="25.5" customHeight="1" x14ac:dyDescent="0.2">
      <c r="B21" s="28">
        <v>2021</v>
      </c>
      <c r="C21" s="41">
        <v>6808</v>
      </c>
      <c r="D21" s="30">
        <v>938</v>
      </c>
      <c r="E21" s="30">
        <v>816</v>
      </c>
      <c r="F21" s="30">
        <v>637</v>
      </c>
      <c r="G21" s="41">
        <v>8752</v>
      </c>
      <c r="H21" s="41">
        <v>2653</v>
      </c>
      <c r="I21" s="42">
        <v>0.39600000000000002</v>
      </c>
      <c r="J21" s="35">
        <v>692.16</v>
      </c>
      <c r="M21" s="44"/>
      <c r="N21" s="44"/>
    </row>
    <row r="22" spans="2:14" customFormat="1" ht="25.5" customHeight="1" x14ac:dyDescent="0.2">
      <c r="B22" s="28">
        <v>2022</v>
      </c>
      <c r="C22" s="41">
        <v>7975</v>
      </c>
      <c r="D22" s="30">
        <v>916</v>
      </c>
      <c r="E22" s="30">
        <v>866</v>
      </c>
      <c r="F22" s="30">
        <v>694</v>
      </c>
      <c r="G22" s="41">
        <v>9567</v>
      </c>
      <c r="H22" s="41">
        <v>2699</v>
      </c>
      <c r="I22" s="42">
        <v>0.437</v>
      </c>
      <c r="J22" s="35">
        <v>753.66</v>
      </c>
      <c r="M22" s="44"/>
      <c r="N22" s="44"/>
    </row>
    <row r="23" spans="2:14" customFormat="1" ht="25.5" customHeight="1" x14ac:dyDescent="0.2">
      <c r="B23" s="28">
        <v>2023</v>
      </c>
      <c r="C23" s="41">
        <v>8868</v>
      </c>
      <c r="D23" s="30">
        <v>869</v>
      </c>
      <c r="E23" s="30">
        <v>7639</v>
      </c>
      <c r="F23" s="30">
        <v>5493</v>
      </c>
      <c r="G23" s="41">
        <v>10714</v>
      </c>
      <c r="H23" s="41">
        <v>2711</v>
      </c>
      <c r="I23" s="42">
        <v>0.44600000000000001</v>
      </c>
      <c r="J23" s="35">
        <v>596.59</v>
      </c>
      <c r="M23" s="44"/>
      <c r="N23" s="44"/>
    </row>
    <row r="24" spans="2:14" ht="28.5" customHeight="1" x14ac:dyDescent="0.2">
      <c r="B24" s="46" t="s">
        <v>21</v>
      </c>
      <c r="C24" s="46"/>
      <c r="D24" s="46"/>
      <c r="E24" s="46"/>
      <c r="F24" s="46"/>
      <c r="G24" s="46"/>
      <c r="H24" s="46"/>
      <c r="I24" s="46"/>
      <c r="J24" s="46"/>
    </row>
    <row r="25" spans="2:14" x14ac:dyDescent="0.2">
      <c r="B25" s="45" t="s">
        <v>20</v>
      </c>
    </row>
    <row r="26" spans="2:14" x14ac:dyDescent="0.2">
      <c r="B26" s="40" t="s">
        <v>22</v>
      </c>
    </row>
  </sheetData>
  <mergeCells count="1">
    <mergeCell ref="B24:J24"/>
  </mergeCells>
  <phoneticPr fontId="2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8"/>
  <sheetViews>
    <sheetView workbookViewId="0">
      <selection activeCell="F8" sqref="F8"/>
    </sheetView>
  </sheetViews>
  <sheetFormatPr defaultColWidth="9" defaultRowHeight="20.25" customHeight="1" x14ac:dyDescent="0.2"/>
  <cols>
    <col min="1" max="1" width="3" style="1" customWidth="1"/>
    <col min="2" max="2" width="10.6328125" style="1" customWidth="1"/>
    <col min="3" max="3" width="11.90625" style="2" customWidth="1"/>
    <col min="4" max="4" width="11.90625" style="3" customWidth="1"/>
    <col min="5" max="6" width="11.90625" style="4" customWidth="1"/>
    <col min="7" max="7" width="11.90625" style="2" customWidth="1"/>
    <col min="8" max="8" width="11.90625" style="5" customWidth="1"/>
    <col min="9" max="9" width="11.90625" style="6" customWidth="1"/>
    <col min="10" max="10" width="11.90625" style="7" customWidth="1"/>
    <col min="11" max="16384" width="9" style="8"/>
  </cols>
  <sheetData>
    <row r="1" spans="1:11" ht="24" customHeight="1" x14ac:dyDescent="0.2">
      <c r="A1" s="12" t="s">
        <v>7</v>
      </c>
      <c r="B1" s="12"/>
      <c r="C1" s="13"/>
      <c r="D1" s="14"/>
      <c r="E1" s="15"/>
      <c r="F1" s="15"/>
      <c r="G1" s="13"/>
      <c r="H1" s="16"/>
      <c r="I1" s="17"/>
      <c r="J1" s="18"/>
    </row>
    <row r="2" spans="1:11" ht="13.5" customHeight="1" x14ac:dyDescent="0.2">
      <c r="A2" s="12"/>
      <c r="B2" s="12"/>
      <c r="C2" s="13"/>
      <c r="D2" s="14"/>
      <c r="E2" s="15"/>
      <c r="F2" s="15"/>
      <c r="G2" s="13"/>
      <c r="H2" s="16"/>
      <c r="I2" s="17"/>
      <c r="J2" s="18"/>
    </row>
    <row r="3" spans="1:11" s="9" customFormat="1" ht="60.75" customHeight="1" x14ac:dyDescent="0.2">
      <c r="A3" s="19"/>
      <c r="B3" s="20" t="s">
        <v>0</v>
      </c>
      <c r="C3" s="21" t="s">
        <v>1</v>
      </c>
      <c r="D3" s="21" t="s">
        <v>1</v>
      </c>
      <c r="E3" s="22" t="s">
        <v>14</v>
      </c>
      <c r="F3" s="23" t="s">
        <v>13</v>
      </c>
      <c r="G3" s="23" t="s">
        <v>12</v>
      </c>
      <c r="H3" s="21" t="s">
        <v>2</v>
      </c>
      <c r="I3" s="24" t="s">
        <v>4</v>
      </c>
      <c r="J3" s="25" t="s">
        <v>5</v>
      </c>
      <c r="K3" s="26" t="s">
        <v>6</v>
      </c>
    </row>
    <row r="4" spans="1:11" s="10" customFormat="1" ht="25.5" customHeight="1" x14ac:dyDescent="0.2">
      <c r="A4" s="27"/>
      <c r="B4" s="28">
        <f t="shared" ref="B4:B23" si="0">B5-1</f>
        <v>1987</v>
      </c>
      <c r="C4" s="30">
        <v>2366</v>
      </c>
      <c r="D4" s="30">
        <v>150</v>
      </c>
      <c r="E4" s="30">
        <v>69</v>
      </c>
      <c r="F4" s="30">
        <v>40</v>
      </c>
      <c r="G4" s="30">
        <v>3551</v>
      </c>
      <c r="H4" s="30">
        <v>1916</v>
      </c>
      <c r="I4" s="31">
        <v>0.19</v>
      </c>
      <c r="J4" s="32">
        <v>6.09</v>
      </c>
    </row>
    <row r="5" spans="1:11" s="10" customFormat="1" ht="25.5" customHeight="1" x14ac:dyDescent="0.2">
      <c r="A5" s="27"/>
      <c r="B5" s="28">
        <f t="shared" si="0"/>
        <v>1988</v>
      </c>
      <c r="C5" s="30">
        <v>2635</v>
      </c>
      <c r="D5" s="30">
        <v>265</v>
      </c>
      <c r="E5" s="30">
        <v>175</v>
      </c>
      <c r="F5" s="30">
        <v>78</v>
      </c>
      <c r="G5" s="30">
        <v>3470</v>
      </c>
      <c r="H5" s="30">
        <v>1723</v>
      </c>
      <c r="I5" s="31">
        <v>0.21</v>
      </c>
      <c r="J5" s="33">
        <v>11.76</v>
      </c>
    </row>
    <row r="6" spans="1:11" s="10" customFormat="1" ht="25.5" customHeight="1" x14ac:dyDescent="0.2">
      <c r="A6" s="27"/>
      <c r="B6" s="28">
        <f t="shared" si="0"/>
        <v>1989</v>
      </c>
      <c r="C6" s="30">
        <v>2972</v>
      </c>
      <c r="D6" s="30">
        <v>302</v>
      </c>
      <c r="E6" s="30">
        <v>219</v>
      </c>
      <c r="F6" s="30">
        <v>117</v>
      </c>
      <c r="G6" s="30">
        <v>4200</v>
      </c>
      <c r="H6" s="30">
        <v>2118</v>
      </c>
      <c r="I6" s="31">
        <v>0.23699999999999999</v>
      </c>
      <c r="J6" s="34">
        <v>17.48</v>
      </c>
    </row>
    <row r="7" spans="1:11" s="10" customFormat="1" ht="25.5" customHeight="1" x14ac:dyDescent="0.2">
      <c r="A7" s="27"/>
      <c r="B7" s="28">
        <f t="shared" si="0"/>
        <v>1990</v>
      </c>
      <c r="C7" s="30">
        <v>3209</v>
      </c>
      <c r="D7" s="30">
        <v>249</v>
      </c>
      <c r="E7" s="30">
        <v>188</v>
      </c>
      <c r="F7" s="30">
        <v>91</v>
      </c>
      <c r="G7" s="30">
        <v>4408</v>
      </c>
      <c r="H7" s="30">
        <v>2145</v>
      </c>
      <c r="I7" s="31">
        <v>0.23699999999999999</v>
      </c>
      <c r="J7" s="34">
        <v>13.21</v>
      </c>
    </row>
    <row r="8" spans="1:11" s="10" customFormat="1" ht="25.5" customHeight="1" x14ac:dyDescent="0.2">
      <c r="A8" s="27"/>
      <c r="B8" s="28">
        <f t="shared" si="0"/>
        <v>1991</v>
      </c>
      <c r="C8" s="30">
        <v>3229</v>
      </c>
      <c r="D8" s="30">
        <v>196</v>
      </c>
      <c r="E8" s="30">
        <v>101</v>
      </c>
      <c r="F8" s="30">
        <v>78</v>
      </c>
      <c r="G8" s="30">
        <v>4603</v>
      </c>
      <c r="H8" s="30">
        <v>2357</v>
      </c>
      <c r="I8" s="31">
        <v>0.23599999999999999</v>
      </c>
      <c r="J8" s="34">
        <v>11.38</v>
      </c>
    </row>
    <row r="9" spans="1:11" s="10" customFormat="1" ht="25.5" customHeight="1" x14ac:dyDescent="0.2">
      <c r="A9" s="27"/>
      <c r="B9" s="28">
        <f t="shared" si="0"/>
        <v>1992</v>
      </c>
      <c r="C9" s="30">
        <v>2951</v>
      </c>
      <c r="D9" s="30">
        <v>115</v>
      </c>
      <c r="E9" s="30">
        <v>29</v>
      </c>
      <c r="F9" s="30">
        <v>1</v>
      </c>
      <c r="G9" s="30">
        <v>4475</v>
      </c>
      <c r="H9" s="30">
        <v>2408</v>
      </c>
      <c r="I9" s="31">
        <v>0.23400000000000001</v>
      </c>
      <c r="J9" s="34">
        <v>0.26</v>
      </c>
    </row>
    <row r="10" spans="1:11" s="10" customFormat="1" ht="25.5" customHeight="1" x14ac:dyDescent="0.2">
      <c r="A10" s="27"/>
      <c r="B10" s="28">
        <f t="shared" si="0"/>
        <v>1993</v>
      </c>
      <c r="C10" s="30">
        <v>2749</v>
      </c>
      <c r="D10" s="30">
        <v>-10</v>
      </c>
      <c r="E10" s="30">
        <v>-36</v>
      </c>
      <c r="F10" s="30">
        <v>-54</v>
      </c>
      <c r="G10" s="30">
        <v>4346</v>
      </c>
      <c r="H10" s="30">
        <v>2453</v>
      </c>
      <c r="I10" s="31">
        <v>0.224</v>
      </c>
      <c r="J10" s="35">
        <v>-7.85</v>
      </c>
    </row>
    <row r="11" spans="1:11" s="10" customFormat="1" ht="25.5" customHeight="1" x14ac:dyDescent="0.2">
      <c r="A11" s="27"/>
      <c r="B11" s="28">
        <f t="shared" si="0"/>
        <v>1994</v>
      </c>
      <c r="C11" s="30">
        <v>2881</v>
      </c>
      <c r="D11" s="30">
        <v>92</v>
      </c>
      <c r="E11" s="30">
        <v>-12</v>
      </c>
      <c r="F11" s="30">
        <v>-3</v>
      </c>
      <c r="G11" s="30">
        <v>4547</v>
      </c>
      <c r="H11" s="30">
        <v>2480</v>
      </c>
      <c r="I11" s="31">
        <v>0.191</v>
      </c>
      <c r="J11" s="35">
        <v>-0.56999999999999995</v>
      </c>
    </row>
    <row r="12" spans="1:11" s="10" customFormat="1" ht="25.5" customHeight="1" x14ac:dyDescent="0.2">
      <c r="A12" s="27"/>
      <c r="B12" s="28">
        <f t="shared" si="0"/>
        <v>1995</v>
      </c>
      <c r="C12" s="30">
        <v>2954</v>
      </c>
      <c r="D12" s="30">
        <v>193</v>
      </c>
      <c r="E12" s="30">
        <v>101</v>
      </c>
      <c r="F12" s="30">
        <v>54</v>
      </c>
      <c r="G12" s="30">
        <v>4527</v>
      </c>
      <c r="H12" s="30">
        <v>2447</v>
      </c>
      <c r="I12" s="31">
        <v>0.2</v>
      </c>
      <c r="J12" s="34">
        <v>7.91</v>
      </c>
    </row>
    <row r="13" spans="1:11" s="10" customFormat="1" ht="25.5" customHeight="1" x14ac:dyDescent="0.2">
      <c r="A13" s="27"/>
      <c r="B13" s="28">
        <f t="shared" si="0"/>
        <v>1996</v>
      </c>
      <c r="C13" s="30">
        <v>3061</v>
      </c>
      <c r="D13" s="30">
        <v>142</v>
      </c>
      <c r="E13" s="30">
        <v>80</v>
      </c>
      <c r="F13" s="30">
        <v>3</v>
      </c>
      <c r="G13" s="30">
        <v>4509</v>
      </c>
      <c r="H13" s="30">
        <v>2484</v>
      </c>
      <c r="I13" s="31">
        <v>0.19800000000000001</v>
      </c>
      <c r="J13" s="34">
        <v>0.5</v>
      </c>
    </row>
    <row r="14" spans="1:11" s="10" customFormat="1" ht="25.5" customHeight="1" x14ac:dyDescent="0.2">
      <c r="A14" s="27"/>
      <c r="B14" s="28">
        <f t="shared" si="0"/>
        <v>1997</v>
      </c>
      <c r="C14" s="30">
        <v>3076</v>
      </c>
      <c r="D14" s="30">
        <v>181</v>
      </c>
      <c r="E14" s="30">
        <v>86</v>
      </c>
      <c r="F14" s="30">
        <v>5</v>
      </c>
      <c r="G14" s="30">
        <v>4670</v>
      </c>
      <c r="H14" s="30">
        <v>2640</v>
      </c>
      <c r="I14" s="31">
        <v>0.188</v>
      </c>
      <c r="J14" s="34">
        <v>0.86</v>
      </c>
    </row>
    <row r="15" spans="1:11" s="10" customFormat="1" ht="25.5" customHeight="1" x14ac:dyDescent="0.2">
      <c r="A15" s="27"/>
      <c r="B15" s="28">
        <f t="shared" si="0"/>
        <v>1998</v>
      </c>
      <c r="C15" s="30">
        <v>2759</v>
      </c>
      <c r="D15" s="30">
        <v>92</v>
      </c>
      <c r="E15" s="30">
        <v>15</v>
      </c>
      <c r="F15" s="30">
        <v>11</v>
      </c>
      <c r="G15" s="30">
        <v>4489</v>
      </c>
      <c r="H15" s="30">
        <v>2549</v>
      </c>
      <c r="I15" s="31">
        <v>0.19600000000000001</v>
      </c>
      <c r="J15" s="35">
        <v>1.68</v>
      </c>
    </row>
    <row r="16" spans="1:11" s="10" customFormat="1" ht="25.5" customHeight="1" x14ac:dyDescent="0.2">
      <c r="A16" s="27"/>
      <c r="B16" s="28">
        <f t="shared" si="0"/>
        <v>1999</v>
      </c>
      <c r="C16" s="30">
        <v>2680</v>
      </c>
      <c r="D16" s="30">
        <v>120</v>
      </c>
      <c r="E16" s="30">
        <v>64</v>
      </c>
      <c r="F16" s="30">
        <v>11</v>
      </c>
      <c r="G16" s="30">
        <v>4172</v>
      </c>
      <c r="H16" s="30">
        <v>2277</v>
      </c>
      <c r="I16" s="31">
        <v>0.21299999999999999</v>
      </c>
      <c r="J16" s="35">
        <v>1.64</v>
      </c>
    </row>
    <row r="17" spans="1:11" s="10" customFormat="1" ht="25.5" customHeight="1" x14ac:dyDescent="0.2">
      <c r="A17" s="27"/>
      <c r="B17" s="28">
        <f t="shared" si="0"/>
        <v>2000</v>
      </c>
      <c r="C17" s="30">
        <v>2750</v>
      </c>
      <c r="D17" s="30">
        <v>162</v>
      </c>
      <c r="E17" s="30">
        <v>111</v>
      </c>
      <c r="F17" s="30">
        <v>26</v>
      </c>
      <c r="G17" s="30">
        <v>4232</v>
      </c>
      <c r="H17" s="30">
        <v>2101</v>
      </c>
      <c r="I17" s="31">
        <v>0.23200000000000001</v>
      </c>
      <c r="J17" s="35">
        <v>3.89</v>
      </c>
    </row>
    <row r="18" spans="1:11" s="10" customFormat="1" ht="25.5" customHeight="1" x14ac:dyDescent="0.2">
      <c r="A18" s="27"/>
      <c r="B18" s="28">
        <f t="shared" si="0"/>
        <v>2001</v>
      </c>
      <c r="C18" s="30">
        <v>2581</v>
      </c>
      <c r="D18" s="30">
        <v>73</v>
      </c>
      <c r="E18" s="30">
        <v>16</v>
      </c>
      <c r="F18" s="30">
        <v>-28</v>
      </c>
      <c r="G18" s="30">
        <v>4030</v>
      </c>
      <c r="H18" s="30">
        <v>2016</v>
      </c>
      <c r="I18" s="31">
        <v>0.22500000000000001</v>
      </c>
      <c r="J18" s="35">
        <v>-4.17</v>
      </c>
    </row>
    <row r="19" spans="1:11" s="10" customFormat="1" ht="25.5" customHeight="1" x14ac:dyDescent="0.2">
      <c r="A19" s="27"/>
      <c r="B19" s="28">
        <f t="shared" si="0"/>
        <v>2002</v>
      </c>
      <c r="C19" s="30">
        <v>2749</v>
      </c>
      <c r="D19" s="30">
        <v>142</v>
      </c>
      <c r="E19" s="30">
        <v>68</v>
      </c>
      <c r="F19" s="30">
        <v>-51</v>
      </c>
      <c r="G19" s="30">
        <v>3757</v>
      </c>
      <c r="H19" s="30">
        <v>1871</v>
      </c>
      <c r="I19" s="31">
        <v>0.21</v>
      </c>
      <c r="J19" s="35">
        <v>-7.69</v>
      </c>
    </row>
    <row r="20" spans="1:11" s="10" customFormat="1" ht="25.5" customHeight="1" x14ac:dyDescent="0.2">
      <c r="A20" s="27"/>
      <c r="B20" s="28">
        <f t="shared" si="0"/>
        <v>2003</v>
      </c>
      <c r="C20" s="30">
        <v>2925</v>
      </c>
      <c r="D20" s="30">
        <v>224</v>
      </c>
      <c r="E20" s="30">
        <v>172</v>
      </c>
      <c r="F20" s="30">
        <v>41</v>
      </c>
      <c r="G20" s="30">
        <v>3705</v>
      </c>
      <c r="H20" s="30">
        <v>1561</v>
      </c>
      <c r="I20" s="31">
        <v>0.253</v>
      </c>
      <c r="J20" s="34">
        <v>6.15</v>
      </c>
    </row>
    <row r="21" spans="1:11" s="10" customFormat="1" ht="25.5" customHeight="1" x14ac:dyDescent="0.2">
      <c r="A21" s="27"/>
      <c r="B21" s="28">
        <f t="shared" si="0"/>
        <v>2004</v>
      </c>
      <c r="C21" s="30">
        <v>3389</v>
      </c>
      <c r="D21" s="30">
        <v>429</v>
      </c>
      <c r="E21" s="30">
        <v>371</v>
      </c>
      <c r="F21" s="30">
        <v>220</v>
      </c>
      <c r="G21" s="30">
        <v>3872</v>
      </c>
      <c r="H21" s="30">
        <v>1282</v>
      </c>
      <c r="I21" s="31">
        <v>0.307</v>
      </c>
      <c r="J21" s="34">
        <v>32.729999999999997</v>
      </c>
    </row>
    <row r="22" spans="1:11" s="10" customFormat="1" ht="25.5" customHeight="1" x14ac:dyDescent="0.2">
      <c r="A22" s="27"/>
      <c r="B22" s="28">
        <f t="shared" si="0"/>
        <v>2005</v>
      </c>
      <c r="C22" s="30">
        <v>3906</v>
      </c>
      <c r="D22" s="30">
        <v>576</v>
      </c>
      <c r="E22" s="30">
        <v>547</v>
      </c>
      <c r="F22" s="30">
        <v>343</v>
      </c>
      <c r="G22" s="30">
        <v>4542</v>
      </c>
      <c r="H22" s="30">
        <v>1223</v>
      </c>
      <c r="I22" s="31">
        <v>0.36899999999999999</v>
      </c>
      <c r="J22" s="34">
        <v>51.07</v>
      </c>
    </row>
    <row r="23" spans="1:11" s="10" customFormat="1" ht="25.5" customHeight="1" x14ac:dyDescent="0.2">
      <c r="A23" s="27"/>
      <c r="B23" s="28">
        <f t="shared" si="0"/>
        <v>2006</v>
      </c>
      <c r="C23" s="30">
        <v>4302</v>
      </c>
      <c r="D23" s="30">
        <v>580</v>
      </c>
      <c r="E23" s="30">
        <v>587</v>
      </c>
      <c r="F23" s="30">
        <v>351</v>
      </c>
      <c r="G23" s="30">
        <v>5344</v>
      </c>
      <c r="H23" s="30">
        <v>1213</v>
      </c>
      <c r="I23" s="31">
        <v>0.35399999999999998</v>
      </c>
      <c r="J23" s="34">
        <v>54.28</v>
      </c>
    </row>
    <row r="24" spans="1:11" s="10" customFormat="1" ht="25.5" customHeight="1" x14ac:dyDescent="0.2">
      <c r="A24" s="27"/>
      <c r="B24" s="28">
        <f>B25-1</f>
        <v>2007</v>
      </c>
      <c r="C24" s="30">
        <v>4826</v>
      </c>
      <c r="D24" s="30">
        <v>545</v>
      </c>
      <c r="E24" s="30">
        <v>564</v>
      </c>
      <c r="F24" s="30">
        <v>354</v>
      </c>
      <c r="G24" s="30">
        <v>5193</v>
      </c>
      <c r="H24" s="30">
        <v>1192</v>
      </c>
      <c r="I24" s="31">
        <v>0.36799999999999999</v>
      </c>
      <c r="J24" s="34">
        <v>56.33</v>
      </c>
    </row>
    <row r="25" spans="1:11" s="10" customFormat="1" ht="25.5" customHeight="1" x14ac:dyDescent="0.2">
      <c r="A25" s="27"/>
      <c r="B25" s="28">
        <v>2008</v>
      </c>
      <c r="C25" s="30">
        <v>4769</v>
      </c>
      <c r="D25" s="30">
        <v>342</v>
      </c>
      <c r="E25" s="30">
        <v>336</v>
      </c>
      <c r="F25" s="30">
        <v>155</v>
      </c>
      <c r="G25" s="30">
        <v>4870</v>
      </c>
      <c r="H25" s="30">
        <v>1454</v>
      </c>
      <c r="I25" s="31">
        <v>0.34300000000000003</v>
      </c>
      <c r="J25" s="34">
        <v>24.6</v>
      </c>
    </row>
    <row r="26" spans="1:11" s="10" customFormat="1" ht="25.5" customHeight="1" x14ac:dyDescent="0.2">
      <c r="A26" s="27"/>
      <c r="B26" s="28">
        <v>2009</v>
      </c>
      <c r="C26" s="30">
        <v>3487</v>
      </c>
      <c r="D26" s="36">
        <v>32</v>
      </c>
      <c r="E26" s="30">
        <v>11</v>
      </c>
      <c r="F26" s="30">
        <v>-11</v>
      </c>
      <c r="G26" s="30">
        <v>5002</v>
      </c>
      <c r="H26" s="30">
        <v>1383</v>
      </c>
      <c r="I26" s="31">
        <v>0.36899999999999999</v>
      </c>
      <c r="J26" s="34">
        <v>-1.83</v>
      </c>
      <c r="K26" s="11"/>
    </row>
    <row r="27" spans="1:11" ht="25.5" customHeight="1" x14ac:dyDescent="0.2">
      <c r="A27" s="37"/>
      <c r="B27" s="28">
        <v>2010</v>
      </c>
      <c r="C27" s="30">
        <v>4109</v>
      </c>
      <c r="D27" s="30">
        <v>165</v>
      </c>
      <c r="E27" s="30">
        <v>226</v>
      </c>
      <c r="F27" s="30">
        <v>93</v>
      </c>
      <c r="G27" s="30">
        <v>5000</v>
      </c>
      <c r="H27" s="30">
        <v>1337</v>
      </c>
      <c r="I27" s="31">
        <v>0.372</v>
      </c>
      <c r="J27" s="34">
        <v>14.81</v>
      </c>
    </row>
    <row r="28" spans="1:11" ht="25.5" customHeight="1" x14ac:dyDescent="0.2">
      <c r="A28" s="37"/>
      <c r="B28" s="28">
        <v>2011</v>
      </c>
      <c r="C28" s="30">
        <v>4090</v>
      </c>
      <c r="D28" s="30">
        <v>79</v>
      </c>
      <c r="E28" s="30">
        <v>143</v>
      </c>
      <c r="F28" s="30">
        <v>58</v>
      </c>
      <c r="G28" s="30">
        <v>4924</v>
      </c>
      <c r="H28" s="30">
        <v>1334</v>
      </c>
      <c r="I28" s="31">
        <v>0.371</v>
      </c>
      <c r="J28" s="34">
        <v>9.2899999999999991</v>
      </c>
    </row>
  </sheetData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94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workbookViewId="0">
      <selection activeCell="D13" sqref="D13"/>
    </sheetView>
  </sheetViews>
  <sheetFormatPr defaultColWidth="9" defaultRowHeight="20.25" customHeight="1" x14ac:dyDescent="0.2"/>
  <cols>
    <col min="1" max="1" width="3" style="1" customWidth="1"/>
    <col min="2" max="2" width="10.6328125" style="1" customWidth="1"/>
    <col min="3" max="3" width="11.90625" style="2" customWidth="1"/>
    <col min="4" max="4" width="11.90625" style="3" customWidth="1"/>
    <col min="5" max="6" width="11.90625" style="4" customWidth="1"/>
    <col min="7" max="7" width="11.90625" style="2" customWidth="1"/>
    <col min="8" max="8" width="11.90625" style="5" customWidth="1"/>
    <col min="9" max="9" width="11.90625" style="6" customWidth="1"/>
    <col min="10" max="10" width="11.90625" style="7" customWidth="1"/>
    <col min="11" max="16384" width="9" style="8"/>
  </cols>
  <sheetData>
    <row r="1" spans="1:11" ht="24" customHeight="1" x14ac:dyDescent="0.2">
      <c r="A1" s="12" t="s">
        <v>8</v>
      </c>
      <c r="B1" s="12"/>
      <c r="C1" s="13"/>
      <c r="D1" s="14"/>
      <c r="E1" s="15"/>
      <c r="F1" s="15"/>
      <c r="G1" s="13"/>
      <c r="H1" s="16"/>
      <c r="I1" s="17"/>
      <c r="J1" s="18"/>
    </row>
    <row r="2" spans="1:11" ht="13.5" customHeight="1" x14ac:dyDescent="0.2">
      <c r="A2" s="12"/>
      <c r="B2" s="12"/>
      <c r="C2" s="13"/>
      <c r="D2" s="14"/>
      <c r="E2" s="15"/>
      <c r="F2" s="15"/>
      <c r="G2" s="13"/>
      <c r="H2" s="16"/>
      <c r="I2" s="17"/>
      <c r="J2" s="38" t="s">
        <v>3</v>
      </c>
    </row>
    <row r="3" spans="1:11" s="9" customFormat="1" ht="60.75" customHeight="1" x14ac:dyDescent="0.2">
      <c r="A3" s="19"/>
      <c r="B3" s="20" t="s">
        <v>0</v>
      </c>
      <c r="C3" s="21" t="s">
        <v>1</v>
      </c>
      <c r="D3" s="21" t="s">
        <v>1</v>
      </c>
      <c r="E3" s="22" t="s">
        <v>14</v>
      </c>
      <c r="F3" s="23" t="s">
        <v>13</v>
      </c>
      <c r="G3" s="23" t="s">
        <v>12</v>
      </c>
      <c r="H3" s="21" t="s">
        <v>2</v>
      </c>
      <c r="I3" s="24" t="s">
        <v>4</v>
      </c>
      <c r="J3" s="25" t="s">
        <v>5</v>
      </c>
      <c r="K3" s="26" t="s">
        <v>6</v>
      </c>
    </row>
    <row r="4" spans="1:11" s="10" customFormat="1" ht="25.5" customHeight="1" x14ac:dyDescent="0.2">
      <c r="A4" s="27"/>
      <c r="B4" s="28">
        <f t="shared" ref="B4:B23" si="0">B5-1</f>
        <v>1987</v>
      </c>
      <c r="C4" s="29">
        <v>1061</v>
      </c>
      <c r="D4" s="30">
        <v>74</v>
      </c>
      <c r="E4" s="30">
        <v>19</v>
      </c>
      <c r="F4" s="30">
        <v>2</v>
      </c>
      <c r="G4" s="30">
        <v>2060</v>
      </c>
      <c r="H4" s="29">
        <v>1174</v>
      </c>
      <c r="I4" s="31">
        <v>0.16300000000000001</v>
      </c>
      <c r="J4" s="32">
        <v>1.0900000000000001</v>
      </c>
    </row>
    <row r="5" spans="1:11" s="10" customFormat="1" ht="25.5" customHeight="1" x14ac:dyDescent="0.2">
      <c r="A5" s="27"/>
      <c r="B5" s="28">
        <f t="shared" si="0"/>
        <v>1988</v>
      </c>
      <c r="C5" s="29">
        <v>1223</v>
      </c>
      <c r="D5" s="30">
        <v>167</v>
      </c>
      <c r="E5" s="30">
        <v>90</v>
      </c>
      <c r="F5" s="30">
        <v>58</v>
      </c>
      <c r="G5" s="30">
        <v>1959</v>
      </c>
      <c r="H5" s="29">
        <v>999</v>
      </c>
      <c r="I5" s="31">
        <v>0.19400000000000001</v>
      </c>
      <c r="J5" s="33">
        <v>20.84</v>
      </c>
    </row>
    <row r="6" spans="1:11" s="10" customFormat="1" ht="25.5" customHeight="1" x14ac:dyDescent="0.2">
      <c r="A6" s="27"/>
      <c r="B6" s="28">
        <f t="shared" si="0"/>
        <v>1989</v>
      </c>
      <c r="C6" s="29">
        <v>1805</v>
      </c>
      <c r="D6" s="30">
        <v>180</v>
      </c>
      <c r="E6" s="30">
        <v>101</v>
      </c>
      <c r="F6" s="30">
        <v>39</v>
      </c>
      <c r="G6" s="30">
        <v>2221</v>
      </c>
      <c r="H6" s="29">
        <v>977</v>
      </c>
      <c r="I6" s="31">
        <v>0.23799999999999999</v>
      </c>
      <c r="J6" s="34">
        <v>13.37</v>
      </c>
    </row>
    <row r="7" spans="1:11" s="10" customFormat="1" ht="25.5" customHeight="1" x14ac:dyDescent="0.2">
      <c r="A7" s="27"/>
      <c r="B7" s="28">
        <f t="shared" si="0"/>
        <v>1990</v>
      </c>
      <c r="C7" s="29">
        <v>1815</v>
      </c>
      <c r="D7" s="30">
        <v>170</v>
      </c>
      <c r="E7" s="30">
        <v>86</v>
      </c>
      <c r="F7" s="30">
        <v>54</v>
      </c>
      <c r="G7" s="30">
        <v>2534</v>
      </c>
      <c r="H7" s="29">
        <v>1183</v>
      </c>
      <c r="I7" s="31">
        <v>0.223</v>
      </c>
      <c r="J7" s="34">
        <v>17.920000000000002</v>
      </c>
    </row>
    <row r="8" spans="1:11" s="10" customFormat="1" ht="25.5" customHeight="1" x14ac:dyDescent="0.2">
      <c r="A8" s="27"/>
      <c r="B8" s="28">
        <f t="shared" si="0"/>
        <v>1991</v>
      </c>
      <c r="C8" s="29">
        <v>1818</v>
      </c>
      <c r="D8" s="30">
        <v>133</v>
      </c>
      <c r="E8" s="30">
        <v>46</v>
      </c>
      <c r="F8" s="30">
        <v>30</v>
      </c>
      <c r="G8" s="30">
        <v>2673</v>
      </c>
      <c r="H8" s="29">
        <v>1335</v>
      </c>
      <c r="I8" s="31">
        <v>0.216</v>
      </c>
      <c r="J8" s="34">
        <v>9.9600000000000009</v>
      </c>
    </row>
    <row r="9" spans="1:11" s="10" customFormat="1" ht="25.5" customHeight="1" x14ac:dyDescent="0.2">
      <c r="A9" s="27"/>
      <c r="B9" s="28">
        <f t="shared" si="0"/>
        <v>1992</v>
      </c>
      <c r="C9" s="29">
        <v>1687</v>
      </c>
      <c r="D9" s="30">
        <v>75</v>
      </c>
      <c r="E9" s="30">
        <v>9</v>
      </c>
      <c r="F9" s="30">
        <v>0</v>
      </c>
      <c r="G9" s="30">
        <v>2698</v>
      </c>
      <c r="H9" s="29">
        <v>1412</v>
      </c>
      <c r="I9" s="31">
        <v>0.21299999999999999</v>
      </c>
      <c r="J9" s="34">
        <v>0.22</v>
      </c>
    </row>
    <row r="10" spans="1:11" s="10" customFormat="1" ht="25.5" customHeight="1" x14ac:dyDescent="0.2">
      <c r="A10" s="27"/>
      <c r="B10" s="28">
        <f t="shared" si="0"/>
        <v>1993</v>
      </c>
      <c r="C10" s="29">
        <v>1222</v>
      </c>
      <c r="D10" s="30">
        <v>22</v>
      </c>
      <c r="E10" s="30">
        <v>-34</v>
      </c>
      <c r="F10" s="30">
        <v>-38</v>
      </c>
      <c r="G10" s="30">
        <v>2285</v>
      </c>
      <c r="H10" s="29">
        <v>1239</v>
      </c>
      <c r="I10" s="31">
        <v>0.23100000000000001</v>
      </c>
      <c r="J10" s="35">
        <v>-12.34</v>
      </c>
    </row>
    <row r="11" spans="1:11" s="10" customFormat="1" ht="25.5" customHeight="1" x14ac:dyDescent="0.2">
      <c r="A11" s="27"/>
      <c r="B11" s="28">
        <f t="shared" si="0"/>
        <v>1994</v>
      </c>
      <c r="C11" s="29">
        <v>1329</v>
      </c>
      <c r="D11" s="30">
        <v>55</v>
      </c>
      <c r="E11" s="30">
        <v>-24</v>
      </c>
      <c r="F11" s="30">
        <v>-28</v>
      </c>
      <c r="G11" s="30">
        <v>2422</v>
      </c>
      <c r="H11" s="29">
        <v>1371</v>
      </c>
      <c r="I11" s="31">
        <v>0.20599999999999999</v>
      </c>
      <c r="J11" s="35">
        <v>-9.1999999999999993</v>
      </c>
    </row>
    <row r="12" spans="1:11" s="10" customFormat="1" ht="25.5" customHeight="1" x14ac:dyDescent="0.2">
      <c r="A12" s="27"/>
      <c r="B12" s="28">
        <f t="shared" si="0"/>
        <v>1995</v>
      </c>
      <c r="C12" s="29">
        <v>1431</v>
      </c>
      <c r="D12" s="30">
        <v>104</v>
      </c>
      <c r="E12" s="30">
        <v>29</v>
      </c>
      <c r="F12" s="30">
        <v>21</v>
      </c>
      <c r="G12" s="30">
        <v>2451</v>
      </c>
      <c r="H12" s="29">
        <v>1369</v>
      </c>
      <c r="I12" s="31">
        <v>0.21299999999999999</v>
      </c>
      <c r="J12" s="34">
        <v>6.85</v>
      </c>
    </row>
    <row r="13" spans="1:11" s="10" customFormat="1" ht="25.5" customHeight="1" x14ac:dyDescent="0.2">
      <c r="A13" s="27"/>
      <c r="B13" s="28">
        <f t="shared" si="0"/>
        <v>1996</v>
      </c>
      <c r="C13" s="29">
        <v>1457</v>
      </c>
      <c r="D13" s="30">
        <v>102</v>
      </c>
      <c r="E13" s="30">
        <v>40</v>
      </c>
      <c r="F13" s="30">
        <v>26</v>
      </c>
      <c r="G13" s="30">
        <v>2436</v>
      </c>
      <c r="H13" s="29">
        <v>1333</v>
      </c>
      <c r="I13" s="31">
        <v>0.222</v>
      </c>
      <c r="J13" s="34">
        <v>8.43</v>
      </c>
    </row>
    <row r="14" spans="1:11" s="10" customFormat="1" ht="25.5" customHeight="1" x14ac:dyDescent="0.2">
      <c r="A14" s="27"/>
      <c r="B14" s="28">
        <f t="shared" si="0"/>
        <v>1997</v>
      </c>
      <c r="C14" s="29">
        <v>1469</v>
      </c>
      <c r="D14" s="30">
        <v>98</v>
      </c>
      <c r="E14" s="30">
        <v>40</v>
      </c>
      <c r="F14" s="30">
        <v>4</v>
      </c>
      <c r="G14" s="30">
        <v>2493</v>
      </c>
      <c r="H14" s="29">
        <v>1385</v>
      </c>
      <c r="I14" s="31">
        <v>0.215</v>
      </c>
      <c r="J14" s="34">
        <v>1.28</v>
      </c>
    </row>
    <row r="15" spans="1:11" s="10" customFormat="1" ht="25.5" customHeight="1" x14ac:dyDescent="0.2">
      <c r="A15" s="27"/>
      <c r="B15" s="28">
        <f t="shared" si="0"/>
        <v>1998</v>
      </c>
      <c r="C15" s="29">
        <v>1347</v>
      </c>
      <c r="D15" s="30">
        <v>12</v>
      </c>
      <c r="E15" s="30">
        <v>-64</v>
      </c>
      <c r="F15" s="30">
        <v>-69</v>
      </c>
      <c r="G15" s="30">
        <v>2720</v>
      </c>
      <c r="H15" s="29">
        <v>1673</v>
      </c>
      <c r="I15" s="31">
        <v>0.185</v>
      </c>
      <c r="J15" s="35">
        <v>-20.59</v>
      </c>
    </row>
    <row r="16" spans="1:11" s="10" customFormat="1" ht="25.5" customHeight="1" x14ac:dyDescent="0.2">
      <c r="A16" s="27"/>
      <c r="B16" s="28">
        <f t="shared" si="0"/>
        <v>1999</v>
      </c>
      <c r="C16" s="29">
        <v>1424</v>
      </c>
      <c r="D16" s="30">
        <v>9</v>
      </c>
      <c r="E16" s="30">
        <v>-63</v>
      </c>
      <c r="F16" s="30">
        <v>-145</v>
      </c>
      <c r="G16" s="30">
        <v>2774</v>
      </c>
      <c r="H16" s="29">
        <v>1882</v>
      </c>
      <c r="I16" s="31">
        <v>0.123</v>
      </c>
      <c r="J16" s="35">
        <v>-39.950000000000003</v>
      </c>
    </row>
    <row r="17" spans="1:11" s="10" customFormat="1" ht="25.5" customHeight="1" x14ac:dyDescent="0.2">
      <c r="A17" s="27"/>
      <c r="B17" s="28">
        <f t="shared" si="0"/>
        <v>2000</v>
      </c>
      <c r="C17" s="29">
        <v>1497</v>
      </c>
      <c r="D17" s="30">
        <v>90</v>
      </c>
      <c r="E17" s="30">
        <v>23</v>
      </c>
      <c r="F17" s="30">
        <v>5</v>
      </c>
      <c r="G17" s="30">
        <v>2733</v>
      </c>
      <c r="H17" s="29">
        <v>1780</v>
      </c>
      <c r="I17" s="31">
        <v>0.13500000000000001</v>
      </c>
      <c r="J17" s="35">
        <v>1.61</v>
      </c>
    </row>
    <row r="18" spans="1:11" s="10" customFormat="1" ht="25.5" customHeight="1" x14ac:dyDescent="0.2">
      <c r="A18" s="27"/>
      <c r="B18" s="28">
        <f t="shared" si="0"/>
        <v>2001</v>
      </c>
      <c r="C18" s="29">
        <v>1349</v>
      </c>
      <c r="D18" s="30">
        <v>40</v>
      </c>
      <c r="E18" s="30">
        <v>0</v>
      </c>
      <c r="F18" s="30">
        <v>-104</v>
      </c>
      <c r="G18" s="30">
        <v>2433</v>
      </c>
      <c r="H18" s="29">
        <v>1648</v>
      </c>
      <c r="I18" s="31">
        <v>0.113</v>
      </c>
      <c r="J18" s="35">
        <v>-28.83</v>
      </c>
    </row>
    <row r="19" spans="1:11" s="10" customFormat="1" ht="25.5" customHeight="1" x14ac:dyDescent="0.2">
      <c r="A19" s="27"/>
      <c r="B19" s="28">
        <f t="shared" si="0"/>
        <v>2002</v>
      </c>
      <c r="C19" s="29">
        <v>1224</v>
      </c>
      <c r="D19" s="30">
        <v>69</v>
      </c>
      <c r="E19" s="30">
        <v>41</v>
      </c>
      <c r="F19" s="30">
        <v>17</v>
      </c>
      <c r="G19" s="30">
        <v>2122</v>
      </c>
      <c r="H19" s="29">
        <v>1415</v>
      </c>
      <c r="I19" s="31">
        <v>0.155</v>
      </c>
      <c r="J19" s="35">
        <v>4.3600000000000003</v>
      </c>
    </row>
    <row r="20" spans="1:11" s="10" customFormat="1" ht="25.5" customHeight="1" x14ac:dyDescent="0.2">
      <c r="A20" s="27"/>
      <c r="B20" s="28">
        <f t="shared" si="0"/>
        <v>2003</v>
      </c>
      <c r="C20" s="29">
        <v>1120</v>
      </c>
      <c r="D20" s="30">
        <v>93</v>
      </c>
      <c r="E20" s="30">
        <v>68</v>
      </c>
      <c r="F20" s="30">
        <v>30</v>
      </c>
      <c r="G20" s="30">
        <v>2001</v>
      </c>
      <c r="H20" s="29">
        <v>1171</v>
      </c>
      <c r="I20" s="31">
        <v>0.188</v>
      </c>
      <c r="J20" s="34">
        <v>6.42</v>
      </c>
    </row>
    <row r="21" spans="1:11" s="10" customFormat="1" ht="25.5" customHeight="1" x14ac:dyDescent="0.2">
      <c r="A21" s="27"/>
      <c r="B21" s="28">
        <f t="shared" si="0"/>
        <v>2004</v>
      </c>
      <c r="C21" s="29">
        <v>1236</v>
      </c>
      <c r="D21" s="30">
        <v>182</v>
      </c>
      <c r="E21" s="30">
        <v>173</v>
      </c>
      <c r="F21" s="30">
        <v>110</v>
      </c>
      <c r="G21" s="30">
        <v>1923</v>
      </c>
      <c r="H21" s="29">
        <v>885</v>
      </c>
      <c r="I21" s="31">
        <v>0.251</v>
      </c>
      <c r="J21" s="34">
        <v>23.05</v>
      </c>
    </row>
    <row r="22" spans="1:11" s="10" customFormat="1" ht="25.5" customHeight="1" x14ac:dyDescent="0.2">
      <c r="A22" s="27"/>
      <c r="B22" s="28">
        <f t="shared" si="0"/>
        <v>2005</v>
      </c>
      <c r="C22" s="29">
        <v>1552</v>
      </c>
      <c r="D22" s="30">
        <v>305</v>
      </c>
      <c r="E22" s="30">
        <v>280</v>
      </c>
      <c r="F22" s="30">
        <v>221</v>
      </c>
      <c r="G22" s="30">
        <v>2113</v>
      </c>
      <c r="H22" s="29">
        <v>679</v>
      </c>
      <c r="I22" s="31">
        <v>0.34100000000000003</v>
      </c>
      <c r="J22" s="34">
        <v>46.03</v>
      </c>
    </row>
    <row r="23" spans="1:11" s="10" customFormat="1" ht="25.5" customHeight="1" x14ac:dyDescent="0.2">
      <c r="A23" s="27"/>
      <c r="B23" s="28">
        <f t="shared" si="0"/>
        <v>2006</v>
      </c>
      <c r="C23" s="29">
        <v>1602</v>
      </c>
      <c r="D23" s="30">
        <v>303</v>
      </c>
      <c r="E23" s="30">
        <v>327</v>
      </c>
      <c r="F23" s="30">
        <v>226</v>
      </c>
      <c r="G23" s="30">
        <v>2301</v>
      </c>
      <c r="H23" s="29">
        <v>717</v>
      </c>
      <c r="I23" s="31">
        <v>0.38300000000000001</v>
      </c>
      <c r="J23" s="34">
        <v>47.89</v>
      </c>
    </row>
    <row r="24" spans="1:11" s="10" customFormat="1" ht="25.5" customHeight="1" x14ac:dyDescent="0.2">
      <c r="A24" s="27"/>
      <c r="B24" s="28">
        <f>B25-1</f>
        <v>2007</v>
      </c>
      <c r="C24" s="29">
        <v>1744</v>
      </c>
      <c r="D24" s="30">
        <v>274</v>
      </c>
      <c r="E24" s="30">
        <v>298</v>
      </c>
      <c r="F24" s="30">
        <v>180</v>
      </c>
      <c r="G24" s="30">
        <v>2418</v>
      </c>
      <c r="H24" s="29">
        <v>883</v>
      </c>
      <c r="I24" s="31">
        <v>0.373</v>
      </c>
      <c r="J24" s="34">
        <v>39.43</v>
      </c>
    </row>
    <row r="25" spans="1:11" s="10" customFormat="1" ht="25.5" customHeight="1" x14ac:dyDescent="0.2">
      <c r="A25" s="27"/>
      <c r="B25" s="28">
        <v>2008</v>
      </c>
      <c r="C25" s="29">
        <v>1844</v>
      </c>
      <c r="D25" s="30">
        <v>226</v>
      </c>
      <c r="E25" s="30">
        <v>225</v>
      </c>
      <c r="F25" s="30">
        <v>97</v>
      </c>
      <c r="G25" s="30">
        <v>2452</v>
      </c>
      <c r="H25" s="29">
        <v>990</v>
      </c>
      <c r="I25" s="31">
        <v>0.35</v>
      </c>
      <c r="J25" s="34">
        <v>20.98</v>
      </c>
    </row>
    <row r="26" spans="1:11" s="10" customFormat="1" ht="25.5" customHeight="1" x14ac:dyDescent="0.2">
      <c r="A26" s="27"/>
      <c r="B26" s="28">
        <v>2009</v>
      </c>
      <c r="C26" s="29">
        <v>1285</v>
      </c>
      <c r="D26" s="36">
        <v>-0.9</v>
      </c>
      <c r="E26" s="30">
        <v>-36</v>
      </c>
      <c r="F26" s="30">
        <v>-49</v>
      </c>
      <c r="G26" s="30">
        <v>2403</v>
      </c>
      <c r="H26" s="29">
        <v>1138</v>
      </c>
      <c r="I26" s="31">
        <v>0.34499999999999997</v>
      </c>
      <c r="J26" s="34">
        <v>-10.74</v>
      </c>
      <c r="K26" s="11"/>
    </row>
    <row r="27" spans="1:11" ht="25.5" customHeight="1" x14ac:dyDescent="0.2">
      <c r="A27" s="37"/>
      <c r="B27" s="28">
        <v>2010</v>
      </c>
      <c r="C27" s="29">
        <v>1402</v>
      </c>
      <c r="D27" s="30">
        <v>56</v>
      </c>
      <c r="E27" s="30">
        <v>34</v>
      </c>
      <c r="F27" s="30">
        <v>-7</v>
      </c>
      <c r="G27" s="30">
        <v>2440</v>
      </c>
      <c r="H27" s="29">
        <v>1173</v>
      </c>
      <c r="I27" s="31">
        <v>0.314</v>
      </c>
      <c r="J27" s="34">
        <v>-1.54</v>
      </c>
    </row>
    <row r="28" spans="1:11" ht="25.5" customHeight="1" x14ac:dyDescent="0.2">
      <c r="A28" s="37"/>
      <c r="B28" s="28">
        <v>2011</v>
      </c>
      <c r="C28" s="29">
        <v>1473</v>
      </c>
      <c r="D28" s="30">
        <v>76</v>
      </c>
      <c r="E28" s="30">
        <v>60</v>
      </c>
      <c r="F28" s="30">
        <v>-53</v>
      </c>
      <c r="G28" s="30">
        <v>2386</v>
      </c>
      <c r="H28" s="29">
        <v>1172</v>
      </c>
      <c r="I28" s="31">
        <v>0.29699999999999999</v>
      </c>
      <c r="J28" s="34">
        <v>-11.61</v>
      </c>
    </row>
  </sheetData>
  <phoneticPr fontId="2"/>
  <printOptions horizontalCentered="1"/>
  <pageMargins left="0.19685039370078741" right="0.19685039370078741" top="0.74803149606299213" bottom="0.74803149606299213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Nippon Steel</vt:lpstr>
      <vt:lpstr>NSC</vt:lpstr>
      <vt:lpstr>SMI</vt:lpstr>
      <vt:lpstr>NSC!Print_Area</vt:lpstr>
      <vt:lpstr>SMI!Print_Area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佐藤　千春</cp:lastModifiedBy>
  <cp:lastPrinted>2020-06-11T07:46:27Z</cp:lastPrinted>
  <dcterms:created xsi:type="dcterms:W3CDTF">2008-03-28T01:26:41Z</dcterms:created>
  <dcterms:modified xsi:type="dcterms:W3CDTF">2024-06-06T10:14:48Z</dcterms:modified>
</cp:coreProperties>
</file>